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ing\waccache\AM4PEPF0002D540\EXCELCNV\ea45ced0-7c86-49bc-a86c-5b90ce6e5d8e\"/>
    </mc:Choice>
  </mc:AlternateContent>
  <xr:revisionPtr revIDLastSave="0" documentId="8_{9E1FFD37-5F69-46D9-B867-286DD6EE4E0A}" xr6:coauthVersionLast="47" xr6:coauthVersionMax="47" xr10:uidLastSave="{00000000-0000-0000-0000-000000000000}"/>
  <bookViews>
    <workbookView xWindow="-60" yWindow="-60" windowWidth="15480" windowHeight="11640" firstSheet="1" activeTab="1" xr2:uid="{53B150DE-A0B9-442A-A9FF-B884F89B7E83}"/>
  </bookViews>
  <sheets>
    <sheet name="Inhalt" sheetId="7" r:id="rId1"/>
    <sheet name="Liquidität-Monat" sheetId="1" r:id="rId2"/>
    <sheet name="Rentabilität-Jahr" sheetId="2" r:id="rId3"/>
    <sheet name="Kapitalbedarf und -herkunft" sheetId="3" r:id="rId4"/>
    <sheet name="Privatentnahmen" sheetId="4" r:id="rId5"/>
    <sheet name="Erläuterungen" sheetId="8" r:id="rId6"/>
  </sheets>
  <definedNames>
    <definedName name="_xlnm.Print_Area" localSheetId="5">Erläuterungen!$A$1:$N$33</definedName>
    <definedName name="_xlnm.Print_Area" localSheetId="0">Inhalt!$A$1:$A$20</definedName>
    <definedName name="_xlnm.Print_Area" localSheetId="3">'Kapitalbedarf und -herkunft'!$A$1:$N$45</definedName>
    <definedName name="_xlnm.Print_Area" localSheetId="1">'Liquidität-Monat'!$A$1:$N$44</definedName>
    <definedName name="_xlnm.Print_Area" localSheetId="4">Privatentnahmen!$A$1:$C$39</definedName>
    <definedName name="_xlnm.Print_Area" localSheetId="2">'Rentabilität-Jahr'!$A$1:$D$46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4" i="2" l="1"/>
  <c r="G43" i="3"/>
  <c r="N17" i="1"/>
  <c r="N12" i="1"/>
  <c r="N43" i="3"/>
  <c r="G40" i="3"/>
  <c r="G33" i="3"/>
  <c r="G24" i="3"/>
  <c r="G16" i="3"/>
  <c r="E40" i="3"/>
  <c r="N19" i="3"/>
  <c r="N10" i="3"/>
  <c r="C45" i="2"/>
  <c r="D45" i="2"/>
  <c r="C41" i="2"/>
  <c r="D41" i="2"/>
  <c r="C37" i="2"/>
  <c r="D37" i="2"/>
  <c r="B10" i="1"/>
  <c r="B14" i="1"/>
  <c r="B42" i="1"/>
  <c r="B43" i="1"/>
  <c r="C10" i="1"/>
  <c r="C14" i="1"/>
  <c r="C42" i="1"/>
  <c r="D10" i="1"/>
  <c r="D14" i="1"/>
  <c r="B36" i="1"/>
  <c r="C36" i="1"/>
  <c r="D36" i="1"/>
  <c r="E33" i="3"/>
  <c r="N40" i="1"/>
  <c r="B43" i="2"/>
  <c r="N39" i="1"/>
  <c r="B39" i="2"/>
  <c r="N38" i="1"/>
  <c r="B35" i="2"/>
  <c r="N34" i="1"/>
  <c r="B30" i="2"/>
  <c r="N33" i="1"/>
  <c r="B29" i="2"/>
  <c r="N32" i="1"/>
  <c r="B28" i="2"/>
  <c r="N31" i="1"/>
  <c r="B27" i="2"/>
  <c r="N30" i="1"/>
  <c r="B26" i="2"/>
  <c r="N29" i="1"/>
  <c r="B25" i="2"/>
  <c r="N28" i="1"/>
  <c r="B24" i="2"/>
  <c r="N27" i="1"/>
  <c r="B23" i="2"/>
  <c r="N26" i="1"/>
  <c r="B22" i="2"/>
  <c r="N25" i="1"/>
  <c r="B21" i="2"/>
  <c r="N24" i="1"/>
  <c r="B20" i="2"/>
  <c r="N23" i="1"/>
  <c r="B19" i="2"/>
  <c r="N22" i="1"/>
  <c r="B18" i="2"/>
  <c r="N21" i="1"/>
  <c r="B17" i="2"/>
  <c r="N20" i="1"/>
  <c r="B16" i="2"/>
  <c r="N19" i="1"/>
  <c r="B15" i="2"/>
  <c r="N9" i="1"/>
  <c r="B9" i="2"/>
  <c r="N8" i="1"/>
  <c r="B8" i="2"/>
  <c r="B10" i="2"/>
  <c r="B37" i="2"/>
  <c r="B41" i="2"/>
  <c r="B45" i="2"/>
  <c r="M36" i="1"/>
  <c r="L36" i="1"/>
  <c r="K36" i="1"/>
  <c r="J36" i="1"/>
  <c r="I36" i="1"/>
  <c r="H36" i="1"/>
  <c r="G36" i="1"/>
  <c r="F36" i="1"/>
  <c r="E36" i="1"/>
  <c r="C10" i="2"/>
  <c r="D10" i="2"/>
  <c r="E24" i="3"/>
  <c r="E16" i="3"/>
  <c r="E10" i="3"/>
  <c r="E43" i="3"/>
  <c r="J10" i="1"/>
  <c r="J14" i="1"/>
  <c r="J42" i="1"/>
  <c r="M10" i="1"/>
  <c r="M14" i="1"/>
  <c r="M42" i="1"/>
  <c r="L10" i="1"/>
  <c r="L14" i="1"/>
  <c r="L42" i="1"/>
  <c r="K10" i="1"/>
  <c r="K14" i="1"/>
  <c r="K42" i="1"/>
  <c r="I10" i="1"/>
  <c r="I14" i="1"/>
  <c r="I42" i="1"/>
  <c r="H10" i="1"/>
  <c r="H14" i="1"/>
  <c r="H42" i="1"/>
  <c r="G10" i="1"/>
  <c r="G14" i="1"/>
  <c r="G42" i="1"/>
  <c r="F10" i="1"/>
  <c r="F14" i="1"/>
  <c r="F42" i="1"/>
  <c r="E10" i="1"/>
  <c r="E14" i="1"/>
  <c r="E42" i="1"/>
  <c r="N13" i="1"/>
  <c r="B12" i="2"/>
  <c r="B30" i="4"/>
  <c r="B33" i="4"/>
  <c r="B34" i="4"/>
  <c r="B38" i="4"/>
  <c r="B20" i="4"/>
  <c r="B32" i="4"/>
  <c r="C32" i="2"/>
  <c r="D32" i="2"/>
  <c r="N36" i="1"/>
  <c r="B32" i="2"/>
  <c r="D42" i="1"/>
  <c r="N14" i="1"/>
  <c r="N42" i="1"/>
  <c r="C43" i="1"/>
  <c r="D43" i="1"/>
  <c r="E43" i="1"/>
  <c r="F43" i="1"/>
  <c r="G43" i="1"/>
  <c r="H43" i="1"/>
  <c r="I43" i="1"/>
  <c r="J43" i="1"/>
  <c r="K43" i="1"/>
  <c r="L43" i="1"/>
  <c r="M43" i="1"/>
  <c r="N44" i="3" a="1"/>
  <c r="N44" i="3"/>
  <c r="N10" i="1"/>
  <c r="N43" i="1"/>
</calcChain>
</file>

<file path=xl/sharedStrings.xml><?xml version="1.0" encoding="utf-8"?>
<sst xmlns="http://schemas.openxmlformats.org/spreadsheetml/2006/main" count="180" uniqueCount="144">
  <si>
    <r>
      <t xml:space="preserve">Gründungsvorhaben: </t>
    </r>
    <r>
      <rPr>
        <b/>
        <sz val="18"/>
        <color indexed="17"/>
        <rFont val="Arial"/>
        <family val="2"/>
      </rPr>
      <t>Name</t>
    </r>
  </si>
  <si>
    <t>Investitionsplanung, Rentabilität und Finanzierung</t>
  </si>
  <si>
    <r>
      <t>·</t>
    </r>
    <r>
      <rPr>
        <sz val="7"/>
        <rFont val="Times New Roman"/>
        <family val="1"/>
      </rPr>
      <t xml:space="preserve">               </t>
    </r>
    <r>
      <rPr>
        <sz val="12"/>
        <rFont val="Arial"/>
        <family val="2"/>
      </rPr>
      <t>monatliche Liquiditätrechnung (1 Jahr)</t>
    </r>
  </si>
  <si>
    <r>
      <t>·</t>
    </r>
    <r>
      <rPr>
        <sz val="7"/>
        <rFont val="Times New Roman"/>
        <family val="1"/>
      </rPr>
      <t xml:space="preserve">               </t>
    </r>
    <r>
      <rPr>
        <sz val="12"/>
        <rFont val="Arial"/>
        <family val="2"/>
      </rPr>
      <t>Rentabilitätsvorschau (3 Jahre)</t>
    </r>
  </si>
  <si>
    <r>
      <t>·</t>
    </r>
    <r>
      <rPr>
        <sz val="7"/>
        <rFont val="Times New Roman"/>
        <family val="1"/>
      </rPr>
      <t xml:space="preserve">               </t>
    </r>
    <r>
      <rPr>
        <sz val="12"/>
        <rFont val="Arial"/>
        <family val="2"/>
      </rPr>
      <t>Kapitalbedarf und - herkunft</t>
    </r>
  </si>
  <si>
    <r>
      <t>·</t>
    </r>
    <r>
      <rPr>
        <sz val="7"/>
        <rFont val="Times New Roman"/>
        <family val="1"/>
      </rPr>
      <t xml:space="preserve">               </t>
    </r>
    <r>
      <rPr>
        <sz val="12"/>
        <rFont val="Arial"/>
        <family val="2"/>
      </rPr>
      <t>Berechnung der notwendigen monatlichen Privatentnahmen</t>
    </r>
  </si>
  <si>
    <r>
      <rPr>
        <sz val="12"/>
        <rFont val="Symbol"/>
        <family val="1"/>
        <charset val="2"/>
      </rPr>
      <t>·</t>
    </r>
    <r>
      <rPr>
        <sz val="12"/>
        <rFont val="Arial"/>
        <family val="2"/>
      </rPr>
      <t>        Erläuterungen: monatliche Umsatz- und Wareneinsatzkalkulation</t>
    </r>
  </si>
  <si>
    <r>
      <t xml:space="preserve">Gründungsvorhaben: </t>
    </r>
    <r>
      <rPr>
        <sz val="12"/>
        <color indexed="17"/>
        <rFont val="Arial"/>
        <family val="2"/>
      </rPr>
      <t>Name</t>
    </r>
  </si>
  <si>
    <t>Monatliche Liquiditätsrechnung</t>
  </si>
  <si>
    <t xml:space="preserve">Bitte tragen Sie Ihre Daten ein. Gerne können Sie die Zeilenbezeichnungen auf Ihre Bedürfnisse anpassen und/oder Zeilen hinzufügen. Hier sind nur betriebliche Positionen zu berücksichtigen. </t>
  </si>
  <si>
    <t>Alle Beträge in Euro und ohne MwSt.</t>
  </si>
  <si>
    <t>Monat 1</t>
  </si>
  <si>
    <t>Monat 2</t>
  </si>
  <si>
    <t>Monat 3</t>
  </si>
  <si>
    <t>Monat 4</t>
  </si>
  <si>
    <t>Monat 5</t>
  </si>
  <si>
    <t>Monat 6</t>
  </si>
  <si>
    <t>Monat 7</t>
  </si>
  <si>
    <t>Monat 8</t>
  </si>
  <si>
    <t>Monat 9</t>
  </si>
  <si>
    <t>Monat 10</t>
  </si>
  <si>
    <t>Monat 11</t>
  </si>
  <si>
    <t>Monat 12</t>
  </si>
  <si>
    <t>Jahr</t>
  </si>
  <si>
    <t>Nettoeinzahlungen</t>
  </si>
  <si>
    <t>Wareneinsatz</t>
  </si>
  <si>
    <t>Rohertrag / Rohgewinn</t>
  </si>
  <si>
    <t>sonstige Einzahlungen (z.B. Darlehen)</t>
  </si>
  <si>
    <t>Sonstige betriebliche Erträge</t>
  </si>
  <si>
    <t>Summe Einzahlungen</t>
  </si>
  <si>
    <t>Auszahlungen:</t>
  </si>
  <si>
    <t>Auszahlungen lt. Kapitalbedarfsplan / Investitionsplan</t>
  </si>
  <si>
    <t>Personalkosten inkl. Nebenkosten</t>
  </si>
  <si>
    <t>Miete</t>
  </si>
  <si>
    <t>Heizung, Strom, Wasser, Gas</t>
  </si>
  <si>
    <t>Werbung</t>
  </si>
  <si>
    <t>Kfz-Kosten</t>
  </si>
  <si>
    <t>Reisekosten</t>
  </si>
  <si>
    <t>Telefon, Internet</t>
  </si>
  <si>
    <t>Büromaterial</t>
  </si>
  <si>
    <t>Weiterbildung</t>
  </si>
  <si>
    <t>Reparatur/Instandsetzung/Verbrauchsmaterial</t>
  </si>
  <si>
    <t>Versicherungen (Haftpflicht, Berufsgen. etc)</t>
  </si>
  <si>
    <t>Beiträge (IHK, HWK, etc.)</t>
  </si>
  <si>
    <t>Leasing</t>
  </si>
  <si>
    <t>Buchführungskosten, Beratung</t>
  </si>
  <si>
    <t>Sonstige Aufwendungen</t>
  </si>
  <si>
    <t>Zinsen/Nebenkosten Geldverkehr</t>
  </si>
  <si>
    <t>Auszahlungen vor Steuern,Tilgung,Privatentn.</t>
  </si>
  <si>
    <t>Gewerbesteuer</t>
  </si>
  <si>
    <t>Tilgung Kredite</t>
  </si>
  <si>
    <t>erforderliche Privatentnahmen</t>
  </si>
  <si>
    <r>
      <t>Liquiditäts</t>
    </r>
    <r>
      <rPr>
        <b/>
        <sz val="12"/>
        <color indexed="10"/>
        <rFont val="Arial"/>
        <family val="2"/>
      </rPr>
      <t>bedarf</t>
    </r>
    <r>
      <rPr>
        <b/>
        <sz val="12"/>
        <rFont val="Arial"/>
        <family val="2"/>
      </rPr>
      <t>/-</t>
    </r>
    <r>
      <rPr>
        <b/>
        <sz val="12"/>
        <color indexed="17"/>
        <rFont val="Arial"/>
        <family val="2"/>
      </rPr>
      <t>überschuss</t>
    </r>
    <r>
      <rPr>
        <b/>
        <sz val="12"/>
        <rFont val="Arial"/>
        <family val="2"/>
      </rPr>
      <t xml:space="preserve"> mtl.</t>
    </r>
  </si>
  <si>
    <t>Liquidität kumuliert</t>
  </si>
  <si>
    <t>Bitte tragen Sie Ihre Daten ein.</t>
  </si>
  <si>
    <r>
      <t>Gründungsvorhaben:</t>
    </r>
    <r>
      <rPr>
        <sz val="11"/>
        <color indexed="17"/>
        <rFont val="Arial"/>
        <family val="2"/>
      </rPr>
      <t xml:space="preserve"> Name</t>
    </r>
  </si>
  <si>
    <t>Rentabilitätsvorschau</t>
  </si>
  <si>
    <t>Geschäftsjahr 1</t>
  </si>
  <si>
    <t>Geschäftsjahr 2</t>
  </si>
  <si>
    <t>Geschäftsjahr 3</t>
  </si>
  <si>
    <t>Nettoumsatz</t>
  </si>
  <si>
    <t>Aufwendungen</t>
  </si>
  <si>
    <t>Personalkosten</t>
  </si>
  <si>
    <t>betriebliche Versicherungen</t>
  </si>
  <si>
    <t xml:space="preserve">Zinsen/Nebenkosten Geldverkehr </t>
  </si>
  <si>
    <t>Summe Aufwendungen vor Steuern und Abschreibung</t>
  </si>
  <si>
    <t>Abschreibung</t>
  </si>
  <si>
    <r>
      <t>Jahres</t>
    </r>
    <r>
      <rPr>
        <b/>
        <sz val="11"/>
        <color indexed="17"/>
        <rFont val="Arial"/>
        <family val="2"/>
      </rPr>
      <t>überschuss</t>
    </r>
    <r>
      <rPr>
        <b/>
        <sz val="11"/>
        <rFont val="Arial"/>
        <family val="2"/>
      </rPr>
      <t>/ -</t>
    </r>
    <r>
      <rPr>
        <b/>
        <sz val="11"/>
        <color indexed="10"/>
        <rFont val="Arial"/>
        <family val="2"/>
      </rPr>
      <t xml:space="preserve">defizit </t>
    </r>
  </si>
  <si>
    <t>Tilgung für Betriebsdarlehen</t>
  </si>
  <si>
    <t>verfügbarer Überschuss für Privatentnahmen</t>
  </si>
  <si>
    <t xml:space="preserve">Privatentnahmen </t>
  </si>
  <si>
    <t>Verfügbarer Überschuss</t>
  </si>
  <si>
    <r>
      <t xml:space="preserve">Investitionsplan, Gründungsvorhaben: </t>
    </r>
    <r>
      <rPr>
        <b/>
        <sz val="10"/>
        <color indexed="17"/>
        <rFont val="Arial"/>
        <family val="2"/>
      </rPr>
      <t>Name</t>
    </r>
  </si>
  <si>
    <t>Finanzierungsplan</t>
  </si>
  <si>
    <t>Gründungskosten</t>
  </si>
  <si>
    <t>jährliche 
Abschreibung</t>
  </si>
  <si>
    <t>Eigenkapital</t>
  </si>
  <si>
    <t>Beratungen (Rechtsanwalt, Unternehmens-, Steuerberater)</t>
  </si>
  <si>
    <t>Barmittel</t>
  </si>
  <si>
    <t>Anmeldungen/Genehmigungen</t>
  </si>
  <si>
    <t>Sacheinlagen (z.B. vorh. Betriebsausstattung)</t>
  </si>
  <si>
    <t>Eintrag ins Handelsregister</t>
  </si>
  <si>
    <t>Notar</t>
  </si>
  <si>
    <t>Beteiligungen</t>
  </si>
  <si>
    <t>Bauinvestition</t>
  </si>
  <si>
    <t>Grundstück und bauliche Anlagen</t>
  </si>
  <si>
    <t>Umbaumaßnahmen/Renovierung</t>
  </si>
  <si>
    <t>Fremdkapital</t>
  </si>
  <si>
    <t>Baunebenkosten</t>
  </si>
  <si>
    <t>Bankdarlehen</t>
  </si>
  <si>
    <t>Öffentliche Darlehen</t>
  </si>
  <si>
    <t>Kontokorrentlinie</t>
  </si>
  <si>
    <t xml:space="preserve">Materielle Investitionen </t>
  </si>
  <si>
    <t>private Darlehen</t>
  </si>
  <si>
    <t>Betriebs- und Geschäftsausstattung:</t>
  </si>
  <si>
    <t>Büro</t>
  </si>
  <si>
    <t xml:space="preserve">Maschinen und Werkzeuge </t>
  </si>
  <si>
    <t>Fahrzeuge</t>
  </si>
  <si>
    <t>Kaufpreis / Übernahmepreis</t>
  </si>
  <si>
    <t>Sonstige Investitionen</t>
  </si>
  <si>
    <t>Material- und Warenerstausstattung</t>
  </si>
  <si>
    <t>Markterschließung (Außenwerbung, KFZ-Beschriftung…):</t>
  </si>
  <si>
    <t>Internetpräsenz</t>
  </si>
  <si>
    <t>Logoentwicklung</t>
  </si>
  <si>
    <t>Lizenzen</t>
  </si>
  <si>
    <t>Sonstiges</t>
  </si>
  <si>
    <t>Betriebsmittel</t>
  </si>
  <si>
    <t>Anlaufkosten für 3 Monate</t>
  </si>
  <si>
    <t>Vorfinanzierung von Aufträgen</t>
  </si>
  <si>
    <t>Reserve</t>
  </si>
  <si>
    <t>oder Saldo lt. Liquiditätsrechnung</t>
  </si>
  <si>
    <t>Gesamtsumme Kapitalbedarf</t>
  </si>
  <si>
    <t>Gesamtsumme Kapitalherkunft</t>
  </si>
  <si>
    <r>
      <t xml:space="preserve">Gründungsvorhaben: </t>
    </r>
    <r>
      <rPr>
        <b/>
        <sz val="10"/>
        <color indexed="17"/>
        <rFont val="Arial"/>
        <family val="2"/>
      </rPr>
      <t>Name</t>
    </r>
  </si>
  <si>
    <t>Berechnung der notwendigen monatlichen Privatentnahmen</t>
  </si>
  <si>
    <t>1. Monatliche Ausgaben</t>
  </si>
  <si>
    <t>€</t>
  </si>
  <si>
    <t>Miete inkl. Nebenkosten und Strom</t>
  </si>
  <si>
    <t>Gebäudeaufwendungen inkl. Nebenkosten</t>
  </si>
  <si>
    <t>Kosten des täglichen Bedarfes (Essen, Trinken, Kleidung, etc.)</t>
  </si>
  <si>
    <t>Telefon/Internet/Rundfunk</t>
  </si>
  <si>
    <t>private KfZ-Kosten</t>
  </si>
  <si>
    <t>Aufwendung zur privaten Vorsorge (z.B. Renten-/Krankenversicherung/freiwillige Arbeitslosenversich.)</t>
  </si>
  <si>
    <t>sonstige Versicherungen (z.B. Haftpflicht-, Hausratversicherung)</t>
  </si>
  <si>
    <t>Rücklagen für Neuanschaffungen, Urlaub und Ausbildung der Kinder</t>
  </si>
  <si>
    <t>Unterhaltszahlungen an andere</t>
  </si>
  <si>
    <t>Zins- und Tilgungsverpflichtungen von privaten aufgenommenen Krediten</t>
  </si>
  <si>
    <t>Rücklage Einkommenssteuer</t>
  </si>
  <si>
    <t>Sonstiges (z.B. Vereinsbeiträge, Abonnements, Freizeit)</t>
  </si>
  <si>
    <t>monatliche Ausgaben insgesamt</t>
  </si>
  <si>
    <t>2. Monatliche Einkommen aus anderen Einkunftsarten</t>
  </si>
  <si>
    <t>Nettogehalt LebenspartnerIn</t>
  </si>
  <si>
    <t>Kindergeld</t>
  </si>
  <si>
    <t>Erziehungsgeld</t>
  </si>
  <si>
    <t>Unterhalt</t>
  </si>
  <si>
    <t>Einkommen aus Vermietung und Verpachtung</t>
  </si>
  <si>
    <t>Einkommen aus Kapitalerträgen</t>
  </si>
  <si>
    <t>Sonstige Einkünfte</t>
  </si>
  <si>
    <t>monatliche Einkommen insgesamt</t>
  </si>
  <si>
    <t>=notwendige monatliche Privatentnahmen</t>
  </si>
  <si>
    <t>Gründungszuschuss oder Einstiegsgeld</t>
  </si>
  <si>
    <t>=notwendige monatliche Privatentnahme</t>
  </si>
  <si>
    <t>Monatliche Umsatz- und Wareneinsatzkalkulation</t>
  </si>
  <si>
    <t>Anmerkung: bitte erläutern Sie Ihre Kalkulation der 
Umsatzzahlen und des dazugehörigen Wareneinsatzes.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</si>
</sst>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</numFmts>
  <fonts count="32">
    <font>
      <sz val="10"/>
      <name val="Arial"/>
    </font>
    <font>
      <sz val="10"/>
      <name val="Arial"/>
    </font>
    <font>
      <b/>
      <sz val="12"/>
      <name val="Arial"/>
      <family val="2"/>
    </font>
    <font>
      <sz val="12"/>
      <name val="Arial"/>
    </font>
    <font>
      <sz val="10"/>
      <name val="Arial"/>
      <family val="2"/>
    </font>
    <font>
      <sz val="11"/>
      <color indexed="60"/>
      <name val="Calibri"/>
      <family val="2"/>
    </font>
    <font>
      <sz val="8"/>
      <name val="Arial"/>
    </font>
    <font>
      <b/>
      <sz val="10"/>
      <name val="Arial"/>
      <family val="2"/>
    </font>
    <font>
      <u/>
      <sz val="12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sz val="7"/>
      <name val="Times New Roman"/>
      <family val="1"/>
    </font>
    <font>
      <sz val="12"/>
      <name val="Symbol"/>
      <family val="1"/>
      <charset val="2"/>
    </font>
    <font>
      <sz val="10"/>
      <name val="Arial"/>
    </font>
    <font>
      <b/>
      <sz val="10"/>
      <name val="Arial"/>
    </font>
    <font>
      <sz val="10"/>
      <name val="Arial"/>
    </font>
    <font>
      <b/>
      <u/>
      <sz val="10"/>
      <name val="Arial"/>
      <family val="2"/>
    </font>
    <font>
      <sz val="11"/>
      <name val="Arial"/>
      <family val="2"/>
    </font>
    <font>
      <u/>
      <sz val="11"/>
      <name val="Arial"/>
      <family val="2"/>
    </font>
    <font>
      <b/>
      <sz val="11"/>
      <name val="Arial"/>
      <family val="2"/>
    </font>
    <font>
      <sz val="11"/>
      <color indexed="17"/>
      <name val="Arial"/>
      <family val="2"/>
    </font>
    <font>
      <b/>
      <sz val="18"/>
      <color indexed="17"/>
      <name val="Arial"/>
      <family val="2"/>
    </font>
    <font>
      <sz val="12"/>
      <color indexed="17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sz val="12"/>
      <name val="Arial"/>
      <family val="1"/>
      <charset val="2"/>
    </font>
    <font>
      <b/>
      <sz val="12"/>
      <color indexed="10"/>
      <name val="Arial"/>
      <family val="2"/>
    </font>
    <font>
      <b/>
      <sz val="12"/>
      <color indexed="17"/>
      <name val="Arial"/>
      <family val="2"/>
    </font>
    <font>
      <b/>
      <sz val="11"/>
      <color indexed="17"/>
      <name val="Arial"/>
      <family val="2"/>
    </font>
    <font>
      <b/>
      <sz val="11"/>
      <color indexed="10"/>
      <name val="Arial"/>
      <family val="2"/>
    </font>
    <font>
      <sz val="10"/>
      <color rgb="FF00B050"/>
      <name val="Arial"/>
      <family val="2"/>
    </font>
    <font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lightGray">
        <fgColor indexed="22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lightGray">
        <fgColor indexed="22"/>
        <bgColor theme="0" tint="-0.249977111117893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2" borderId="0" applyNumberFormat="0" applyBorder="0" applyAlignment="0" applyProtection="0"/>
  </cellStyleXfs>
  <cellXfs count="141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1" xfId="0" applyFont="1" applyBorder="1"/>
    <xf numFmtId="0" fontId="2" fillId="0" borderId="2" xfId="0" applyFont="1" applyBorder="1"/>
    <xf numFmtId="0" fontId="3" fillId="0" borderId="3" xfId="0" applyFont="1" applyBorder="1"/>
    <xf numFmtId="0" fontId="3" fillId="0" borderId="4" xfId="0" applyFont="1" applyBorder="1"/>
    <xf numFmtId="165" fontId="0" fillId="0" borderId="0" xfId="0" applyNumberFormat="1"/>
    <xf numFmtId="0" fontId="2" fillId="0" borderId="4" xfId="0" applyFont="1" applyBorder="1"/>
    <xf numFmtId="0" fontId="8" fillId="0" borderId="0" xfId="0" applyFont="1"/>
    <xf numFmtId="0" fontId="2" fillId="0" borderId="5" xfId="0" applyFont="1" applyBorder="1" applyAlignment="1">
      <alignment horizontal="right"/>
    </xf>
    <xf numFmtId="0" fontId="7" fillId="0" borderId="0" xfId="0" applyFont="1"/>
    <xf numFmtId="0" fontId="9" fillId="0" borderId="0" xfId="0" applyFont="1"/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left" indent="4"/>
    </xf>
    <xf numFmtId="0" fontId="13" fillId="0" borderId="0" xfId="0" applyFont="1"/>
    <xf numFmtId="0" fontId="9" fillId="0" borderId="7" xfId="0" applyFont="1" applyBorder="1"/>
    <xf numFmtId="0" fontId="10" fillId="0" borderId="0" xfId="0" applyFont="1" applyAlignment="1">
      <alignment horizontal="left" vertical="center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0" fontId="4" fillId="0" borderId="5" xfId="0" applyFont="1" applyBorder="1"/>
    <xf numFmtId="0" fontId="4" fillId="0" borderId="6" xfId="0" applyFont="1" applyBorder="1"/>
    <xf numFmtId="165" fontId="4" fillId="0" borderId="0" xfId="0" applyNumberFormat="1" applyFont="1"/>
    <xf numFmtId="0" fontId="7" fillId="0" borderId="5" xfId="0" applyFont="1" applyBorder="1"/>
    <xf numFmtId="0" fontId="1" fillId="0" borderId="0" xfId="0" applyFont="1"/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horizontal="right"/>
    </xf>
    <xf numFmtId="49" fontId="14" fillId="0" borderId="0" xfId="0" applyNumberFormat="1" applyFont="1"/>
    <xf numFmtId="0" fontId="16" fillId="0" borderId="0" xfId="0" applyFont="1"/>
    <xf numFmtId="0" fontId="9" fillId="0" borderId="3" xfId="0" applyFont="1" applyBorder="1"/>
    <xf numFmtId="0" fontId="9" fillId="0" borderId="4" xfId="0" applyFont="1" applyBorder="1"/>
    <xf numFmtId="165" fontId="17" fillId="0" borderId="7" xfId="0" applyNumberFormat="1" applyFont="1" applyBorder="1"/>
    <xf numFmtId="0" fontId="17" fillId="0" borderId="7" xfId="0" applyFont="1" applyBorder="1"/>
    <xf numFmtId="0" fontId="19" fillId="0" borderId="7" xfId="0" applyFont="1" applyBorder="1"/>
    <xf numFmtId="165" fontId="19" fillId="0" borderId="7" xfId="0" applyNumberFormat="1" applyFont="1" applyBorder="1"/>
    <xf numFmtId="0" fontId="30" fillId="0" borderId="0" xfId="0" applyFont="1"/>
    <xf numFmtId="0" fontId="17" fillId="0" borderId="0" xfId="0" applyFont="1"/>
    <xf numFmtId="165" fontId="17" fillId="0" borderId="0" xfId="0" applyNumberFormat="1" applyFont="1"/>
    <xf numFmtId="0" fontId="18" fillId="0" borderId="0" xfId="0" applyFont="1"/>
    <xf numFmtId="0" fontId="19" fillId="0" borderId="0" xfId="0" applyFont="1"/>
    <xf numFmtId="0" fontId="17" fillId="0" borderId="14" xfId="0" applyFont="1" applyBorder="1"/>
    <xf numFmtId="0" fontId="17" fillId="0" borderId="15" xfId="0" applyFont="1" applyBorder="1"/>
    <xf numFmtId="0" fontId="19" fillId="3" borderId="1" xfId="0" applyFont="1" applyFill="1" applyBorder="1"/>
    <xf numFmtId="0" fontId="19" fillId="4" borderId="1" xfId="0" applyFont="1" applyFill="1" applyBorder="1"/>
    <xf numFmtId="49" fontId="7" fillId="0" borderId="0" xfId="0" applyNumberFormat="1" applyFont="1"/>
    <xf numFmtId="0" fontId="9" fillId="0" borderId="16" xfId="0" applyFont="1" applyBorder="1"/>
    <xf numFmtId="166" fontId="4" fillId="0" borderId="0" xfId="1" applyNumberFormat="1" applyFont="1" applyBorder="1"/>
    <xf numFmtId="0" fontId="2" fillId="0" borderId="17" xfId="0" applyFont="1" applyBorder="1"/>
    <xf numFmtId="0" fontId="2" fillId="0" borderId="0" xfId="0" applyFont="1" applyAlignment="1">
      <alignment horizontal="right"/>
    </xf>
    <xf numFmtId="0" fontId="2" fillId="0" borderId="18" xfId="0" applyFont="1" applyBorder="1"/>
    <xf numFmtId="0" fontId="3" fillId="0" borderId="16" xfId="0" applyFont="1" applyBorder="1"/>
    <xf numFmtId="0" fontId="3" fillId="0" borderId="15" xfId="0" applyFont="1" applyBorder="1"/>
    <xf numFmtId="0" fontId="2" fillId="0" borderId="15" xfId="0" applyFont="1" applyBorder="1"/>
    <xf numFmtId="0" fontId="0" fillId="0" borderId="19" xfId="0" applyBorder="1"/>
    <xf numFmtId="0" fontId="19" fillId="5" borderId="1" xfId="0" applyFont="1" applyFill="1" applyBorder="1"/>
    <xf numFmtId="0" fontId="19" fillId="0" borderId="14" xfId="0" applyFont="1" applyBorder="1"/>
    <xf numFmtId="0" fontId="19" fillId="6" borderId="1" xfId="0" applyFont="1" applyFill="1" applyBorder="1"/>
    <xf numFmtId="166" fontId="9" fillId="0" borderId="7" xfId="1" applyNumberFormat="1" applyFont="1" applyBorder="1"/>
    <xf numFmtId="166" fontId="9" fillId="0" borderId="20" xfId="1" applyNumberFormat="1" applyFont="1" applyBorder="1"/>
    <xf numFmtId="166" fontId="9" fillId="0" borderId="13" xfId="1" applyNumberFormat="1" applyFont="1" applyBorder="1"/>
    <xf numFmtId="2" fontId="4" fillId="0" borderId="0" xfId="0" applyNumberFormat="1" applyFont="1"/>
    <xf numFmtId="166" fontId="9" fillId="0" borderId="21" xfId="1" applyNumberFormat="1" applyFont="1" applyBorder="1"/>
    <xf numFmtId="166" fontId="9" fillId="0" borderId="22" xfId="1" applyNumberFormat="1" applyFont="1" applyBorder="1"/>
    <xf numFmtId="166" fontId="9" fillId="0" borderId="23" xfId="1" applyNumberFormat="1" applyFont="1" applyBorder="1"/>
    <xf numFmtId="166" fontId="2" fillId="0" borderId="15" xfId="1" applyNumberFormat="1" applyFont="1" applyFill="1" applyBorder="1"/>
    <xf numFmtId="166" fontId="2" fillId="0" borderId="24" xfId="1" applyNumberFormat="1" applyFont="1" applyFill="1" applyBorder="1"/>
    <xf numFmtId="166" fontId="2" fillId="0" borderId="25" xfId="1" applyNumberFormat="1" applyFont="1" applyFill="1" applyBorder="1"/>
    <xf numFmtId="166" fontId="9" fillId="0" borderId="26" xfId="1" applyNumberFormat="1" applyFont="1" applyBorder="1"/>
    <xf numFmtId="166" fontId="9" fillId="0" borderId="27" xfId="1" applyNumberFormat="1" applyFont="1" applyBorder="1"/>
    <xf numFmtId="166" fontId="9" fillId="0" borderId="6" xfId="1" applyNumberFormat="1" applyFont="1" applyBorder="1"/>
    <xf numFmtId="166" fontId="9" fillId="0" borderId="15" xfId="1" applyNumberFormat="1" applyFont="1" applyBorder="1"/>
    <xf numFmtId="166" fontId="9" fillId="0" borderId="24" xfId="1" applyNumberFormat="1" applyFont="1" applyBorder="1"/>
    <xf numFmtId="166" fontId="9" fillId="0" borderId="25" xfId="1" applyNumberFormat="1" applyFont="1" applyBorder="1"/>
    <xf numFmtId="166" fontId="4" fillId="0" borderId="20" xfId="1" applyNumberFormat="1" applyFont="1" applyBorder="1"/>
    <xf numFmtId="166" fontId="4" fillId="0" borderId="7" xfId="1" applyNumberFormat="1" applyFont="1" applyBorder="1"/>
    <xf numFmtId="166" fontId="4" fillId="0" borderId="13" xfId="1" applyNumberFormat="1" applyFont="1" applyBorder="1"/>
    <xf numFmtId="166" fontId="4" fillId="0" borderId="28" xfId="1" applyNumberFormat="1" applyFont="1" applyBorder="1"/>
    <xf numFmtId="166" fontId="4" fillId="0" borderId="19" xfId="1" applyNumberFormat="1" applyFont="1" applyBorder="1"/>
    <xf numFmtId="166" fontId="4" fillId="0" borderId="21" xfId="1" applyNumberFormat="1" applyFont="1" applyBorder="1"/>
    <xf numFmtId="0" fontId="9" fillId="0" borderId="26" xfId="0" applyFont="1" applyBorder="1"/>
    <xf numFmtId="0" fontId="9" fillId="0" borderId="15" xfId="0" applyFont="1" applyBorder="1"/>
    <xf numFmtId="0" fontId="9" fillId="0" borderId="27" xfId="0" applyFont="1" applyBorder="1"/>
    <xf numFmtId="0" fontId="9" fillId="0" borderId="6" xfId="0" applyFont="1" applyBorder="1"/>
    <xf numFmtId="166" fontId="17" fillId="0" borderId="7" xfId="1" applyNumberFormat="1" applyFont="1" applyBorder="1"/>
    <xf numFmtId="166" fontId="17" fillId="0" borderId="14" xfId="1" applyNumberFormat="1" applyFont="1" applyBorder="1"/>
    <xf numFmtId="166" fontId="19" fillId="3" borderId="2" xfId="1" applyNumberFormat="1" applyFont="1" applyFill="1" applyBorder="1"/>
    <xf numFmtId="166" fontId="19" fillId="3" borderId="18" xfId="1" applyNumberFormat="1" applyFont="1" applyFill="1" applyBorder="1"/>
    <xf numFmtId="166" fontId="17" fillId="0" borderId="15" xfId="1" applyNumberFormat="1" applyFont="1" applyBorder="1"/>
    <xf numFmtId="166" fontId="19" fillId="0" borderId="7" xfId="1" applyNumberFormat="1" applyFont="1" applyBorder="1"/>
    <xf numFmtId="166" fontId="19" fillId="4" borderId="2" xfId="1" applyNumberFormat="1" applyFont="1" applyFill="1" applyBorder="1"/>
    <xf numFmtId="166" fontId="19" fillId="4" borderId="18" xfId="1" applyNumberFormat="1" applyFont="1" applyFill="1" applyBorder="1"/>
    <xf numFmtId="166" fontId="19" fillId="0" borderId="14" xfId="1" applyNumberFormat="1" applyFont="1" applyBorder="1"/>
    <xf numFmtId="166" fontId="19" fillId="5" borderId="2" xfId="1" applyNumberFormat="1" applyFont="1" applyFill="1" applyBorder="1"/>
    <xf numFmtId="166" fontId="19" fillId="6" borderId="2" xfId="1" applyNumberFormat="1" applyFont="1" applyFill="1" applyBorder="1"/>
    <xf numFmtId="164" fontId="4" fillId="0" borderId="7" xfId="1" applyFont="1" applyBorder="1"/>
    <xf numFmtId="166" fontId="4" fillId="0" borderId="14" xfId="1" applyNumberFormat="1" applyFont="1" applyBorder="1"/>
    <xf numFmtId="166" fontId="7" fillId="0" borderId="7" xfId="1" applyNumberFormat="1" applyFont="1" applyBorder="1"/>
    <xf numFmtId="166" fontId="7" fillId="0" borderId="29" xfId="1" applyNumberFormat="1" applyFont="1" applyBorder="1"/>
    <xf numFmtId="0" fontId="30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left" indent="4"/>
    </xf>
    <xf numFmtId="0" fontId="31" fillId="0" borderId="0" xfId="0" applyFont="1" applyAlignment="1">
      <alignment horizontal="right"/>
    </xf>
    <xf numFmtId="0" fontId="2" fillId="5" borderId="30" xfId="0" applyFont="1" applyFill="1" applyBorder="1"/>
    <xf numFmtId="0" fontId="2" fillId="5" borderId="31" xfId="0" applyFont="1" applyFill="1" applyBorder="1"/>
    <xf numFmtId="0" fontId="2" fillId="5" borderId="32" xfId="0" applyFont="1" applyFill="1" applyBorder="1"/>
    <xf numFmtId="166" fontId="2" fillId="5" borderId="30" xfId="1" applyNumberFormat="1" applyFont="1" applyFill="1" applyBorder="1"/>
    <xf numFmtId="166" fontId="2" fillId="5" borderId="33" xfId="1" applyNumberFormat="1" applyFont="1" applyFill="1" applyBorder="1"/>
    <xf numFmtId="166" fontId="2" fillId="5" borderId="34" xfId="1" applyNumberFormat="1" applyFont="1" applyFill="1" applyBorder="1"/>
    <xf numFmtId="0" fontId="2" fillId="5" borderId="35" xfId="0" applyFont="1" applyFill="1" applyBorder="1"/>
    <xf numFmtId="166" fontId="2" fillId="5" borderId="31" xfId="1" applyNumberFormat="1" applyFont="1" applyFill="1" applyBorder="1"/>
    <xf numFmtId="166" fontId="2" fillId="5" borderId="36" xfId="1" applyNumberFormat="1" applyFont="1" applyFill="1" applyBorder="1"/>
    <xf numFmtId="166" fontId="2" fillId="5" borderId="37" xfId="1" applyNumberFormat="1" applyFont="1" applyFill="1" applyBorder="1"/>
    <xf numFmtId="0" fontId="2" fillId="7" borderId="35" xfId="0" applyFont="1" applyFill="1" applyBorder="1"/>
    <xf numFmtId="166" fontId="2" fillId="7" borderId="31" xfId="1" applyNumberFormat="1" applyFont="1" applyFill="1" applyBorder="1"/>
    <xf numFmtId="166" fontId="2" fillId="7" borderId="36" xfId="1" applyNumberFormat="1" applyFont="1" applyFill="1" applyBorder="1"/>
    <xf numFmtId="166" fontId="2" fillId="7" borderId="37" xfId="1" applyNumberFormat="1" applyFont="1" applyFill="1" applyBorder="1"/>
    <xf numFmtId="2" fontId="9" fillId="5" borderId="31" xfId="0" applyNumberFormat="1" applyFont="1" applyFill="1" applyBorder="1"/>
    <xf numFmtId="0" fontId="4" fillId="0" borderId="7" xfId="0" applyFont="1" applyBorder="1"/>
    <xf numFmtId="0" fontId="4" fillId="8" borderId="0" xfId="0" applyFont="1" applyFill="1"/>
    <xf numFmtId="0" fontId="7" fillId="8" borderId="38" xfId="0" applyFont="1" applyFill="1" applyBorder="1"/>
    <xf numFmtId="0" fontId="4" fillId="8" borderId="0" xfId="0" applyFont="1" applyFill="1" applyAlignment="1">
      <alignment wrapText="1"/>
    </xf>
    <xf numFmtId="164" fontId="7" fillId="8" borderId="19" xfId="1" applyFont="1" applyFill="1" applyBorder="1"/>
    <xf numFmtId="166" fontId="7" fillId="8" borderId="19" xfId="1" applyNumberFormat="1" applyFont="1" applyFill="1" applyBorder="1"/>
    <xf numFmtId="166" fontId="4" fillId="8" borderId="7" xfId="1" applyNumberFormat="1" applyFont="1" applyFill="1" applyBorder="1"/>
    <xf numFmtId="166" fontId="7" fillId="8" borderId="7" xfId="1" applyNumberFormat="1" applyFont="1" applyFill="1" applyBorder="1"/>
    <xf numFmtId="0" fontId="7" fillId="8" borderId="11" xfId="0" applyFont="1" applyFill="1" applyBorder="1"/>
    <xf numFmtId="0" fontId="4" fillId="8" borderId="12" xfId="0" applyFont="1" applyFill="1" applyBorder="1"/>
    <xf numFmtId="0" fontId="4" fillId="8" borderId="13" xfId="0" applyFont="1" applyFill="1" applyBorder="1"/>
    <xf numFmtId="0" fontId="7" fillId="8" borderId="0" xfId="0" applyFont="1" applyFill="1"/>
    <xf numFmtId="166" fontId="7" fillId="8" borderId="29" xfId="1" applyNumberFormat="1" applyFont="1" applyFill="1" applyBorder="1"/>
    <xf numFmtId="166" fontId="4" fillId="0" borderId="0" xfId="0" applyNumberFormat="1" applyFont="1"/>
    <xf numFmtId="164" fontId="7" fillId="0" borderId="19" xfId="1" applyFont="1" applyFill="1" applyBorder="1"/>
    <xf numFmtId="164" fontId="7" fillId="0" borderId="0" xfId="1" applyFont="1" applyFill="1" applyBorder="1"/>
    <xf numFmtId="0" fontId="7" fillId="8" borderId="0" xfId="0" applyFont="1" applyFill="1" applyAlignment="1">
      <alignment horizontal="left"/>
    </xf>
    <xf numFmtId="0" fontId="7" fillId="8" borderId="38" xfId="0" applyFont="1" applyFill="1" applyBorder="1" applyAlignment="1">
      <alignment horizontal="left"/>
    </xf>
    <xf numFmtId="0" fontId="1" fillId="0" borderId="6" xfId="0" applyFont="1" applyBorder="1"/>
  </cellXfs>
  <cellStyles count="3">
    <cellStyle name="Komma" xfId="1" builtinId="3"/>
    <cellStyle name="Neutral" xfId="2" builtinId="28" customBuiltin="1"/>
    <cellStyle name="Standard" xfId="0" builtinId="0"/>
  </cellStyles>
  <dxfs count="16"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B05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2256473</xdr:colOff>
      <xdr:row>0</xdr:row>
      <xdr:rowOff>137160</xdr:rowOff>
    </xdr:from>
    <xdr:to>
      <xdr:col>0</xdr:col>
      <xdr:colOff>2578577</xdr:colOff>
      <xdr:row>0</xdr:row>
      <xdr:rowOff>417390</xdr:rowOff>
    </xdr:to>
    <xdr:sp macro="" textlink="">
      <xdr:nvSpPr>
        <xdr:cNvPr id="6146" name="Text Box 2">
          <a:extLst>
            <a:ext uri="{FF2B5EF4-FFF2-40B4-BE49-F238E27FC236}">
              <a16:creationId xmlns:a16="http://schemas.microsoft.com/office/drawing/2014/main" id="{34795DA7-3C5C-FAE9-07E5-C5E83C624353}"/>
            </a:ext>
          </a:extLst>
        </xdr:cNvPr>
        <xdr:cNvSpPr txBox="1">
          <a:spLocks noChangeArrowheads="1"/>
        </xdr:cNvSpPr>
      </xdr:nvSpPr>
      <xdr:spPr bwMode="auto">
        <a:xfrm>
          <a:off x="5372100" y="333375"/>
          <a:ext cx="695325" cy="68580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endParaRPr lang="de-DE" sz="1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de-DE"/>
        </a:p>
      </xdr:txBody>
    </xdr:sp>
    <xdr:clientData/>
  </xdr:twoCellAnchor>
  <xdr:twoCellAnchor editAs="oneCell">
    <xdr:from>
      <xdr:col>0</xdr:col>
      <xdr:colOff>0</xdr:colOff>
      <xdr:row>0</xdr:row>
      <xdr:rowOff>285750</xdr:rowOff>
    </xdr:from>
    <xdr:to>
      <xdr:col>0</xdr:col>
      <xdr:colOff>1933575</xdr:colOff>
      <xdr:row>0</xdr:row>
      <xdr:rowOff>647700</xdr:rowOff>
    </xdr:to>
    <xdr:pic>
      <xdr:nvPicPr>
        <xdr:cNvPr id="6397" name="Grafik 1">
          <a:extLst>
            <a:ext uri="{FF2B5EF4-FFF2-40B4-BE49-F238E27FC236}">
              <a16:creationId xmlns:a16="http://schemas.microsoft.com/office/drawing/2014/main" id="{431795F8-0ED1-5755-3B5C-F31C87FD49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"/>
          <a:ext cx="193357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3590925</xdr:colOff>
      <xdr:row>0</xdr:row>
      <xdr:rowOff>295275</xdr:rowOff>
    </xdr:from>
    <xdr:to>
      <xdr:col>0</xdr:col>
      <xdr:colOff>4838700</xdr:colOff>
      <xdr:row>0</xdr:row>
      <xdr:rowOff>819150</xdr:rowOff>
    </xdr:to>
    <xdr:pic>
      <xdr:nvPicPr>
        <xdr:cNvPr id="6398" name="Grafik 3">
          <a:extLst>
            <a:ext uri="{FF2B5EF4-FFF2-40B4-BE49-F238E27FC236}">
              <a16:creationId xmlns:a16="http://schemas.microsoft.com/office/drawing/2014/main" id="{E953F5A7-6634-8157-2760-78ED4739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90925" y="295275"/>
          <a:ext cx="12477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FB7D9-4465-4903-A23C-CF3AFFE4E9D6}">
  <sheetPr>
    <tabColor rgb="FF92D050"/>
  </sheetPr>
  <dimension ref="A1:A22"/>
  <sheetViews>
    <sheetView topLeftCell="A17" zoomScaleNormal="100" zoomScaleSheetLayoutView="100" workbookViewId="0">
      <selection activeCell="A40" sqref="A40"/>
    </sheetView>
  </sheetViews>
  <sheetFormatPr defaultRowHeight="12.75"/>
  <cols>
    <col min="1" max="1" width="98.5703125" customWidth="1"/>
    <col min="2" max="256" width="11.42578125" customWidth="1"/>
  </cols>
  <sheetData>
    <row r="1" spans="1:1" ht="109.5" customHeight="1">
      <c r="A1" s="2"/>
    </row>
    <row r="2" spans="1:1" ht="109.5" customHeight="1">
      <c r="A2" s="17" t="s">
        <v>0</v>
      </c>
    </row>
    <row r="3" spans="1:1" ht="23.25">
      <c r="A3" s="13"/>
    </row>
    <row r="4" spans="1:1" ht="23.25">
      <c r="A4" s="13"/>
    </row>
    <row r="5" spans="1:1" ht="23.25">
      <c r="A5" s="13" t="s">
        <v>1</v>
      </c>
    </row>
    <row r="6" spans="1:1" ht="15">
      <c r="A6" s="12"/>
    </row>
    <row r="7" spans="1:1" ht="15">
      <c r="A7" s="12"/>
    </row>
    <row r="8" spans="1:1" ht="15.75">
      <c r="A8" s="14" t="s">
        <v>2</v>
      </c>
    </row>
    <row r="9" spans="1:1" ht="15">
      <c r="A9" s="12"/>
    </row>
    <row r="10" spans="1:1" ht="15.75">
      <c r="A10" s="14" t="s">
        <v>3</v>
      </c>
    </row>
    <row r="12" spans="1:1" ht="15.75">
      <c r="A12" s="14" t="s">
        <v>4</v>
      </c>
    </row>
    <row r="14" spans="1:1" ht="15.75">
      <c r="A14" s="14" t="s">
        <v>5</v>
      </c>
    </row>
    <row r="16" spans="1:1" ht="15.75">
      <c r="A16" s="105" t="s">
        <v>6</v>
      </c>
    </row>
    <row r="22" spans="1:1" ht="15">
      <c r="A22" s="12"/>
    </row>
  </sheetData>
  <phoneticPr fontId="6" type="noConversion"/>
  <printOptions horizontalCentered="1"/>
  <pageMargins left="0.78740157480314965" right="0.39370078740157483" top="0.98425196850393704" bottom="0.98425196850393704" header="0.51181102362204722" footer="0.51181102362204722"/>
  <pageSetup paperSize="9" orientation="portrait" horizontalDpi="360" verticalDpi="360" r:id="rId1"/>
  <headerFooter alignWithMargins="0">
    <oddHeader xml:space="preserve">&amp;L </oddHeader>
    <oddFooter>&amp;LStand 2025/ hs&amp;R&amp;D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6C67F-1E68-48C6-8720-02220B9DDCF3}">
  <sheetPr>
    <tabColor rgb="FF00B050"/>
    <pageSetUpPr fitToPage="1"/>
  </sheetPr>
  <dimension ref="A1:P48"/>
  <sheetViews>
    <sheetView tabSelected="1" view="pageLayout" topLeftCell="A6" zoomScaleNormal="90" zoomScaleSheetLayoutView="100" workbookViewId="0"/>
  </sheetViews>
  <sheetFormatPr defaultRowHeight="12.75"/>
  <cols>
    <col min="1" max="1" width="52" customWidth="1"/>
    <col min="2" max="2" width="14.85546875" bestFit="1" customWidth="1"/>
    <col min="3" max="8" width="13.42578125" bestFit="1" customWidth="1"/>
    <col min="9" max="9" width="11.5703125" bestFit="1" customWidth="1"/>
    <col min="10" max="13" width="13.42578125" bestFit="1" customWidth="1"/>
    <col min="14" max="256" width="11.42578125" customWidth="1"/>
  </cols>
  <sheetData>
    <row r="1" spans="1:16" s="1" customFormat="1" ht="15">
      <c r="A1" s="12" t="s">
        <v>7</v>
      </c>
    </row>
    <row r="3" spans="1:16" ht="15">
      <c r="A3" s="9" t="s">
        <v>8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6" ht="15">
      <c r="A4" s="40" t="s">
        <v>9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6" ht="15.75" thickBo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6" ht="16.5" thickBot="1">
      <c r="A6" s="3" t="s">
        <v>10</v>
      </c>
      <c r="B6" s="52" t="s">
        <v>11</v>
      </c>
      <c r="C6" s="3" t="s">
        <v>12</v>
      </c>
      <c r="D6" s="4" t="s">
        <v>13</v>
      </c>
      <c r="E6" s="4" t="s">
        <v>14</v>
      </c>
      <c r="F6" s="4" t="s">
        <v>15</v>
      </c>
      <c r="G6" s="4" t="s">
        <v>16</v>
      </c>
      <c r="H6" s="4" t="s">
        <v>17</v>
      </c>
      <c r="I6" s="4" t="s">
        <v>18</v>
      </c>
      <c r="J6" s="4" t="s">
        <v>19</v>
      </c>
      <c r="K6" s="4" t="s">
        <v>20</v>
      </c>
      <c r="L6" s="4" t="s">
        <v>21</v>
      </c>
      <c r="M6" s="54" t="s">
        <v>22</v>
      </c>
      <c r="N6" s="53" t="s">
        <v>23</v>
      </c>
    </row>
    <row r="7" spans="1:16" ht="15">
      <c r="A7" s="5"/>
      <c r="B7" s="84"/>
      <c r="C7" s="85"/>
      <c r="D7" s="86"/>
      <c r="E7" s="87"/>
      <c r="F7" s="85"/>
      <c r="G7" s="86"/>
      <c r="H7" s="87"/>
      <c r="I7" s="85"/>
      <c r="J7" s="86"/>
      <c r="K7" s="87"/>
      <c r="L7" s="85"/>
      <c r="M7" s="86"/>
      <c r="N7" s="2"/>
    </row>
    <row r="8" spans="1:16" ht="15">
      <c r="A8" s="35" t="s">
        <v>24</v>
      </c>
      <c r="B8" s="62"/>
      <c r="C8" s="62"/>
      <c r="D8" s="63"/>
      <c r="E8" s="64"/>
      <c r="F8" s="62"/>
      <c r="G8" s="63"/>
      <c r="H8" s="64"/>
      <c r="I8" s="62"/>
      <c r="J8" s="63"/>
      <c r="K8" s="64"/>
      <c r="L8" s="62"/>
      <c r="M8" s="63"/>
      <c r="N8" s="65">
        <f>SUM(B8:M8)</f>
        <v>0</v>
      </c>
    </row>
    <row r="9" spans="1:16" ht="15.75" thickBot="1">
      <c r="A9" s="55" t="s">
        <v>25</v>
      </c>
      <c r="B9" s="66"/>
      <c r="C9" s="66"/>
      <c r="D9" s="67"/>
      <c r="E9" s="68"/>
      <c r="F9" s="66"/>
      <c r="G9" s="67"/>
      <c r="H9" s="68"/>
      <c r="I9" s="66"/>
      <c r="J9" s="67"/>
      <c r="K9" s="68"/>
      <c r="L9" s="66"/>
      <c r="M9" s="67"/>
      <c r="N9" s="65">
        <f>SUM(B9:M9)</f>
        <v>0</v>
      </c>
    </row>
    <row r="10" spans="1:16" ht="17.25" thickTop="1" thickBot="1">
      <c r="A10" s="117" t="s">
        <v>26</v>
      </c>
      <c r="B10" s="118">
        <f>SUM(B8-B9)</f>
        <v>0</v>
      </c>
      <c r="C10" s="118">
        <f t="shared" ref="C10:M10" si="0">SUM(C8-C9)</f>
        <v>0</v>
      </c>
      <c r="D10" s="119">
        <f t="shared" si="0"/>
        <v>0</v>
      </c>
      <c r="E10" s="120">
        <f t="shared" si="0"/>
        <v>0</v>
      </c>
      <c r="F10" s="118">
        <f t="shared" si="0"/>
        <v>0</v>
      </c>
      <c r="G10" s="119">
        <f t="shared" si="0"/>
        <v>0</v>
      </c>
      <c r="H10" s="120">
        <f t="shared" si="0"/>
        <v>0</v>
      </c>
      <c r="I10" s="118">
        <f t="shared" si="0"/>
        <v>0</v>
      </c>
      <c r="J10" s="119">
        <f t="shared" si="0"/>
        <v>0</v>
      </c>
      <c r="K10" s="120">
        <f t="shared" si="0"/>
        <v>0</v>
      </c>
      <c r="L10" s="118">
        <f t="shared" si="0"/>
        <v>0</v>
      </c>
      <c r="M10" s="119">
        <f t="shared" si="0"/>
        <v>0</v>
      </c>
      <c r="N10" s="65">
        <f>SUM(B10:M10)</f>
        <v>0</v>
      </c>
    </row>
    <row r="11" spans="1:16" ht="16.5" thickTop="1">
      <c r="A11" s="57"/>
      <c r="B11" s="69"/>
      <c r="C11" s="69"/>
      <c r="D11" s="70"/>
      <c r="E11" s="71"/>
      <c r="F11" s="69"/>
      <c r="G11" s="70"/>
      <c r="H11" s="71"/>
      <c r="I11" s="69"/>
      <c r="J11" s="70"/>
      <c r="K11" s="71"/>
      <c r="L11" s="69"/>
      <c r="M11" s="70"/>
      <c r="N11" s="65"/>
    </row>
    <row r="12" spans="1:16" ht="15">
      <c r="A12" s="34" t="s">
        <v>27</v>
      </c>
      <c r="B12" s="72"/>
      <c r="C12" s="62"/>
      <c r="D12" s="73"/>
      <c r="E12" s="74"/>
      <c r="F12" s="62"/>
      <c r="G12" s="73"/>
      <c r="H12" s="74"/>
      <c r="I12" s="62"/>
      <c r="J12" s="73"/>
      <c r="K12" s="74"/>
      <c r="L12" s="62"/>
      <c r="M12" s="73"/>
      <c r="N12" s="65">
        <f>SUM(B12:M12)</f>
        <v>0</v>
      </c>
    </row>
    <row r="13" spans="1:16" ht="15.75" thickBot="1">
      <c r="A13" s="50" t="s">
        <v>28</v>
      </c>
      <c r="B13" s="66"/>
      <c r="C13" s="66"/>
      <c r="D13" s="67"/>
      <c r="E13" s="68"/>
      <c r="F13" s="66"/>
      <c r="G13" s="67"/>
      <c r="H13" s="68"/>
      <c r="I13" s="66"/>
      <c r="J13" s="67"/>
      <c r="K13" s="68"/>
      <c r="L13" s="66"/>
      <c r="M13" s="67"/>
      <c r="N13" s="65">
        <f>SUM(B13:M13)</f>
        <v>0</v>
      </c>
    </row>
    <row r="14" spans="1:16" ht="17.25" thickTop="1" thickBot="1">
      <c r="A14" s="113" t="s">
        <v>29</v>
      </c>
      <c r="B14" s="114">
        <f>B10+B12+B13</f>
        <v>0</v>
      </c>
      <c r="C14" s="114">
        <f t="shared" ref="C14:M14" si="1">C10+C12+C13</f>
        <v>0</v>
      </c>
      <c r="D14" s="115">
        <f t="shared" si="1"/>
        <v>0</v>
      </c>
      <c r="E14" s="116">
        <f t="shared" si="1"/>
        <v>0</v>
      </c>
      <c r="F14" s="114">
        <f t="shared" si="1"/>
        <v>0</v>
      </c>
      <c r="G14" s="115">
        <f t="shared" si="1"/>
        <v>0</v>
      </c>
      <c r="H14" s="116">
        <f t="shared" si="1"/>
        <v>0</v>
      </c>
      <c r="I14" s="114">
        <f t="shared" si="1"/>
        <v>0</v>
      </c>
      <c r="J14" s="115">
        <f t="shared" si="1"/>
        <v>0</v>
      </c>
      <c r="K14" s="116">
        <f t="shared" si="1"/>
        <v>0</v>
      </c>
      <c r="L14" s="114">
        <f t="shared" si="1"/>
        <v>0</v>
      </c>
      <c r="M14" s="115">
        <f t="shared" si="1"/>
        <v>0</v>
      </c>
      <c r="N14" s="65">
        <f>SUM(B14:M14)</f>
        <v>0</v>
      </c>
      <c r="P14" s="7"/>
    </row>
    <row r="15" spans="1:16" ht="15.75" thickTop="1">
      <c r="A15" s="56"/>
      <c r="B15" s="75"/>
      <c r="C15" s="75"/>
      <c r="D15" s="76"/>
      <c r="E15" s="77"/>
      <c r="F15" s="75"/>
      <c r="G15" s="76"/>
      <c r="H15" s="77"/>
      <c r="I15" s="75"/>
      <c r="J15" s="76"/>
      <c r="K15" s="77"/>
      <c r="L15" s="75"/>
      <c r="M15" s="76"/>
      <c r="N15" s="65"/>
      <c r="P15" s="7"/>
    </row>
    <row r="16" spans="1:16" ht="15.75">
      <c r="A16" s="8" t="s">
        <v>30</v>
      </c>
      <c r="B16" s="62"/>
      <c r="C16" s="62"/>
      <c r="D16" s="63"/>
      <c r="E16" s="64"/>
      <c r="F16" s="62"/>
      <c r="G16" s="63"/>
      <c r="H16" s="64"/>
      <c r="I16" s="62"/>
      <c r="J16" s="63"/>
      <c r="K16" s="64"/>
      <c r="L16" s="62"/>
      <c r="M16" s="63"/>
      <c r="N16" s="65"/>
    </row>
    <row r="17" spans="1:16" ht="15">
      <c r="A17" s="16" t="s">
        <v>31</v>
      </c>
      <c r="B17" s="62"/>
      <c r="C17" s="62"/>
      <c r="D17" s="63"/>
      <c r="E17" s="64"/>
      <c r="F17" s="62"/>
      <c r="G17" s="63"/>
      <c r="H17" s="64"/>
      <c r="I17" s="62"/>
      <c r="J17" s="63"/>
      <c r="K17" s="64"/>
      <c r="L17" s="62"/>
      <c r="M17" s="63"/>
      <c r="N17" s="65">
        <f>SUM(B17:M17)</f>
        <v>0</v>
      </c>
    </row>
    <row r="18" spans="1:16" ht="15">
      <c r="A18" s="16"/>
      <c r="B18" s="62"/>
      <c r="C18" s="62"/>
      <c r="D18" s="63"/>
      <c r="E18" s="64"/>
      <c r="F18" s="62"/>
      <c r="G18" s="63"/>
      <c r="H18" s="64"/>
      <c r="I18" s="62"/>
      <c r="J18" s="63"/>
      <c r="K18" s="64"/>
      <c r="L18" s="62"/>
      <c r="M18" s="63"/>
      <c r="N18" s="65"/>
    </row>
    <row r="19" spans="1:16" s="15" customFormat="1" ht="15">
      <c r="A19" s="5" t="s">
        <v>32</v>
      </c>
      <c r="B19" s="72"/>
      <c r="C19" s="62"/>
      <c r="D19" s="73"/>
      <c r="E19" s="74"/>
      <c r="F19" s="62"/>
      <c r="G19" s="73"/>
      <c r="H19" s="74"/>
      <c r="I19" s="62"/>
      <c r="J19" s="73"/>
      <c r="K19" s="74"/>
      <c r="L19" s="62"/>
      <c r="M19" s="73"/>
      <c r="N19" s="65">
        <f t="shared" ref="N19:N34" si="2">SUM(B19:M19)</f>
        <v>0</v>
      </c>
      <c r="O19" s="28"/>
      <c r="P19" s="28"/>
    </row>
    <row r="20" spans="1:16" ht="15">
      <c r="A20" s="6" t="s">
        <v>33</v>
      </c>
      <c r="B20" s="62"/>
      <c r="C20" s="62"/>
      <c r="D20" s="63"/>
      <c r="E20" s="64"/>
      <c r="F20" s="62"/>
      <c r="G20" s="63"/>
      <c r="H20" s="64"/>
      <c r="I20" s="62"/>
      <c r="J20" s="63"/>
      <c r="K20" s="64"/>
      <c r="L20" s="62"/>
      <c r="M20" s="63"/>
      <c r="N20" s="65">
        <f t="shared" si="2"/>
        <v>0</v>
      </c>
    </row>
    <row r="21" spans="1:16" ht="15">
      <c r="A21" s="5" t="s">
        <v>34</v>
      </c>
      <c r="B21" s="72"/>
      <c r="C21" s="62"/>
      <c r="D21" s="73"/>
      <c r="E21" s="74"/>
      <c r="F21" s="62"/>
      <c r="G21" s="73"/>
      <c r="H21" s="74"/>
      <c r="I21" s="62"/>
      <c r="J21" s="73"/>
      <c r="K21" s="74"/>
      <c r="L21" s="62"/>
      <c r="M21" s="63"/>
      <c r="N21" s="65">
        <f t="shared" si="2"/>
        <v>0</v>
      </c>
    </row>
    <row r="22" spans="1:16" ht="15">
      <c r="A22" s="6" t="s">
        <v>35</v>
      </c>
      <c r="B22" s="62"/>
      <c r="C22" s="62"/>
      <c r="D22" s="63"/>
      <c r="E22" s="64"/>
      <c r="F22" s="62"/>
      <c r="G22" s="63"/>
      <c r="H22" s="64"/>
      <c r="I22" s="62"/>
      <c r="J22" s="63"/>
      <c r="K22" s="64"/>
      <c r="L22" s="62"/>
      <c r="M22" s="63"/>
      <c r="N22" s="65">
        <f t="shared" si="2"/>
        <v>0</v>
      </c>
    </row>
    <row r="23" spans="1:16" ht="15">
      <c r="A23" s="5" t="s">
        <v>36</v>
      </c>
      <c r="B23" s="72"/>
      <c r="C23" s="62"/>
      <c r="D23" s="73"/>
      <c r="E23" s="74"/>
      <c r="F23" s="62"/>
      <c r="G23" s="73"/>
      <c r="H23" s="74"/>
      <c r="I23" s="62"/>
      <c r="J23" s="73"/>
      <c r="K23" s="74"/>
      <c r="L23" s="62"/>
      <c r="M23" s="63"/>
      <c r="N23" s="65">
        <f t="shared" si="2"/>
        <v>0</v>
      </c>
    </row>
    <row r="24" spans="1:16" ht="15">
      <c r="A24" s="6" t="s">
        <v>37</v>
      </c>
      <c r="B24" s="62"/>
      <c r="C24" s="62"/>
      <c r="D24" s="63"/>
      <c r="E24" s="64"/>
      <c r="F24" s="62"/>
      <c r="G24" s="63"/>
      <c r="H24" s="64"/>
      <c r="I24" s="62"/>
      <c r="J24" s="63"/>
      <c r="K24" s="64"/>
      <c r="L24" s="62"/>
      <c r="M24" s="63"/>
      <c r="N24" s="65">
        <f t="shared" si="2"/>
        <v>0</v>
      </c>
    </row>
    <row r="25" spans="1:16" ht="15">
      <c r="A25" s="5" t="s">
        <v>38</v>
      </c>
      <c r="B25" s="72"/>
      <c r="C25" s="62"/>
      <c r="D25" s="73"/>
      <c r="E25" s="74"/>
      <c r="F25" s="62"/>
      <c r="G25" s="73"/>
      <c r="H25" s="74"/>
      <c r="I25" s="62"/>
      <c r="J25" s="73"/>
      <c r="K25" s="74"/>
      <c r="L25" s="62"/>
      <c r="M25" s="73"/>
      <c r="N25" s="65">
        <f t="shared" si="2"/>
        <v>0</v>
      </c>
    </row>
    <row r="26" spans="1:16" ht="15">
      <c r="A26" s="6" t="s">
        <v>39</v>
      </c>
      <c r="B26" s="62"/>
      <c r="C26" s="62"/>
      <c r="D26" s="63"/>
      <c r="E26" s="64"/>
      <c r="F26" s="62"/>
      <c r="G26" s="63"/>
      <c r="H26" s="64"/>
      <c r="I26" s="62"/>
      <c r="J26" s="63"/>
      <c r="K26" s="64"/>
      <c r="L26" s="62"/>
      <c r="M26" s="63"/>
      <c r="N26" s="65">
        <f t="shared" si="2"/>
        <v>0</v>
      </c>
    </row>
    <row r="27" spans="1:16" ht="15">
      <c r="A27" s="34" t="s">
        <v>40</v>
      </c>
      <c r="B27" s="72"/>
      <c r="C27" s="62"/>
      <c r="D27" s="73"/>
      <c r="E27" s="74"/>
      <c r="F27" s="62"/>
      <c r="G27" s="73"/>
      <c r="H27" s="74"/>
      <c r="I27" s="62"/>
      <c r="J27" s="73"/>
      <c r="K27" s="64"/>
      <c r="L27" s="62"/>
      <c r="M27" s="63"/>
      <c r="N27" s="65">
        <f t="shared" si="2"/>
        <v>0</v>
      </c>
    </row>
    <row r="28" spans="1:16" ht="15">
      <c r="A28" s="35" t="s">
        <v>41</v>
      </c>
      <c r="B28" s="62"/>
      <c r="C28" s="62"/>
      <c r="D28" s="63"/>
      <c r="E28" s="64"/>
      <c r="F28" s="62"/>
      <c r="G28" s="63"/>
      <c r="H28" s="64"/>
      <c r="I28" s="62"/>
      <c r="J28" s="63"/>
      <c r="K28" s="64"/>
      <c r="L28" s="62"/>
      <c r="M28" s="63"/>
      <c r="N28" s="65">
        <f t="shared" si="2"/>
        <v>0</v>
      </c>
    </row>
    <row r="29" spans="1:16" s="15" customFormat="1" ht="15">
      <c r="A29" s="5" t="s">
        <v>42</v>
      </c>
      <c r="B29" s="72"/>
      <c r="C29" s="62"/>
      <c r="D29" s="73"/>
      <c r="E29" s="74"/>
      <c r="F29" s="62"/>
      <c r="G29" s="73"/>
      <c r="H29" s="74"/>
      <c r="I29" s="62"/>
      <c r="J29" s="73"/>
      <c r="K29" s="74"/>
      <c r="L29" s="62"/>
      <c r="M29" s="63"/>
      <c r="N29" s="65">
        <f t="shared" si="2"/>
        <v>0</v>
      </c>
      <c r="O29" s="28"/>
      <c r="P29" s="140"/>
    </row>
    <row r="30" spans="1:16" s="15" customFormat="1" ht="15">
      <c r="A30" s="6" t="s">
        <v>43</v>
      </c>
      <c r="B30" s="62"/>
      <c r="C30" s="62"/>
      <c r="D30" s="63"/>
      <c r="E30" s="64"/>
      <c r="F30" s="62"/>
      <c r="G30" s="63"/>
      <c r="H30" s="64"/>
      <c r="I30" s="62"/>
      <c r="J30" s="63"/>
      <c r="K30" s="64"/>
      <c r="L30" s="62"/>
      <c r="M30" s="63"/>
      <c r="N30" s="65">
        <f t="shared" si="2"/>
        <v>0</v>
      </c>
      <c r="O30" s="28"/>
      <c r="P30" s="28"/>
    </row>
    <row r="31" spans="1:16" ht="15">
      <c r="A31" s="5" t="s">
        <v>44</v>
      </c>
      <c r="B31" s="72"/>
      <c r="C31" s="62"/>
      <c r="D31" s="73"/>
      <c r="E31" s="74"/>
      <c r="F31" s="62"/>
      <c r="G31" s="73"/>
      <c r="H31" s="74"/>
      <c r="I31" s="62"/>
      <c r="J31" s="73"/>
      <c r="K31" s="74"/>
      <c r="L31" s="62"/>
      <c r="M31" s="63"/>
      <c r="N31" s="65">
        <f t="shared" si="2"/>
        <v>0</v>
      </c>
    </row>
    <row r="32" spans="1:16" ht="15">
      <c r="A32" s="6" t="s">
        <v>45</v>
      </c>
      <c r="B32" s="62"/>
      <c r="C32" s="62"/>
      <c r="D32" s="63"/>
      <c r="E32" s="64"/>
      <c r="F32" s="62"/>
      <c r="G32" s="63"/>
      <c r="H32" s="64"/>
      <c r="I32" s="62"/>
      <c r="J32" s="63"/>
      <c r="K32" s="64"/>
      <c r="L32" s="62"/>
      <c r="M32" s="63"/>
      <c r="N32" s="65">
        <f t="shared" si="2"/>
        <v>0</v>
      </c>
    </row>
    <row r="33" spans="1:14" ht="15">
      <c r="A33" s="5" t="s">
        <v>46</v>
      </c>
      <c r="B33" s="72"/>
      <c r="C33" s="62"/>
      <c r="D33" s="73"/>
      <c r="E33" s="74"/>
      <c r="F33" s="62"/>
      <c r="G33" s="73"/>
      <c r="H33" s="74"/>
      <c r="I33" s="62"/>
      <c r="J33" s="73"/>
      <c r="K33" s="74"/>
      <c r="L33" s="62"/>
      <c r="M33" s="73"/>
      <c r="N33" s="65">
        <f t="shared" si="2"/>
        <v>0</v>
      </c>
    </row>
    <row r="34" spans="1:14" s="15" customFormat="1" ht="15">
      <c r="A34" s="6" t="s">
        <v>47</v>
      </c>
      <c r="B34" s="62"/>
      <c r="C34" s="62"/>
      <c r="D34" s="63"/>
      <c r="E34" s="64"/>
      <c r="F34" s="62"/>
      <c r="G34" s="63"/>
      <c r="H34" s="64"/>
      <c r="I34" s="62"/>
      <c r="J34" s="63"/>
      <c r="K34" s="64"/>
      <c r="L34" s="62"/>
      <c r="M34" s="63"/>
      <c r="N34" s="65">
        <f t="shared" si="2"/>
        <v>0</v>
      </c>
    </row>
    <row r="35" spans="1:14" ht="15.75" thickBot="1">
      <c r="A35" s="55"/>
      <c r="B35" s="66"/>
      <c r="C35" s="66"/>
      <c r="D35" s="67"/>
      <c r="E35" s="68"/>
      <c r="F35" s="66"/>
      <c r="G35" s="67"/>
      <c r="H35" s="68"/>
      <c r="I35" s="66"/>
      <c r="J35" s="67"/>
      <c r="K35" s="68"/>
      <c r="L35" s="66"/>
      <c r="M35" s="67"/>
      <c r="N35" s="65"/>
    </row>
    <row r="36" spans="1:14" ht="17.25" thickTop="1" thickBot="1">
      <c r="A36" s="109" t="s">
        <v>48</v>
      </c>
      <c r="B36" s="110">
        <f>SUM(B17:B34)</f>
        <v>0</v>
      </c>
      <c r="C36" s="110">
        <f t="shared" ref="C36:M36" si="3">SUM(C17:C34)</f>
        <v>0</v>
      </c>
      <c r="D36" s="111">
        <f t="shared" si="3"/>
        <v>0</v>
      </c>
      <c r="E36" s="112">
        <f t="shared" si="3"/>
        <v>0</v>
      </c>
      <c r="F36" s="110">
        <f t="shared" si="3"/>
        <v>0</v>
      </c>
      <c r="G36" s="111">
        <f t="shared" si="3"/>
        <v>0</v>
      </c>
      <c r="H36" s="112">
        <f t="shared" si="3"/>
        <v>0</v>
      </c>
      <c r="I36" s="110">
        <f t="shared" si="3"/>
        <v>0</v>
      </c>
      <c r="J36" s="111">
        <f t="shared" si="3"/>
        <v>0</v>
      </c>
      <c r="K36" s="112">
        <f t="shared" si="3"/>
        <v>0</v>
      </c>
      <c r="L36" s="110">
        <f t="shared" si="3"/>
        <v>0</v>
      </c>
      <c r="M36" s="111">
        <f t="shared" si="3"/>
        <v>0</v>
      </c>
      <c r="N36" s="65">
        <f>SUM(B36:M36)</f>
        <v>0</v>
      </c>
    </row>
    <row r="37" spans="1:14" ht="15.75" thickTop="1">
      <c r="A37" s="5"/>
      <c r="B37" s="72"/>
      <c r="C37" s="75"/>
      <c r="D37" s="73"/>
      <c r="E37" s="74"/>
      <c r="F37" s="75"/>
      <c r="G37" s="73"/>
      <c r="H37" s="74"/>
      <c r="I37" s="75"/>
      <c r="J37" s="73"/>
      <c r="K37" s="74"/>
      <c r="L37" s="75"/>
      <c r="M37" s="73"/>
      <c r="N37" s="65"/>
    </row>
    <row r="38" spans="1:14" ht="15">
      <c r="A38" s="16" t="s">
        <v>49</v>
      </c>
      <c r="B38" s="62"/>
      <c r="C38" s="62"/>
      <c r="D38" s="63"/>
      <c r="E38" s="64"/>
      <c r="F38" s="62"/>
      <c r="G38" s="63"/>
      <c r="H38" s="64"/>
      <c r="I38" s="62"/>
      <c r="J38" s="63"/>
      <c r="K38" s="64"/>
      <c r="L38" s="62"/>
      <c r="M38" s="78"/>
      <c r="N38" s="65">
        <f>SUM(B38:M38)</f>
        <v>0</v>
      </c>
    </row>
    <row r="39" spans="1:14" ht="15">
      <c r="A39" s="16" t="s">
        <v>50</v>
      </c>
      <c r="B39" s="79"/>
      <c r="C39" s="79"/>
      <c r="D39" s="78"/>
      <c r="E39" s="80"/>
      <c r="F39" s="79"/>
      <c r="G39" s="78"/>
      <c r="H39" s="80"/>
      <c r="I39" s="79"/>
      <c r="J39" s="78"/>
      <c r="K39" s="80"/>
      <c r="L39" s="79"/>
      <c r="M39" s="78"/>
      <c r="N39" s="65">
        <f>SUM(B39:M39)</f>
        <v>0</v>
      </c>
    </row>
    <row r="40" spans="1:14" ht="15">
      <c r="A40" s="16" t="s">
        <v>51</v>
      </c>
      <c r="B40" s="79"/>
      <c r="C40" s="79"/>
      <c r="D40" s="81"/>
      <c r="E40" s="80"/>
      <c r="F40" s="79"/>
      <c r="G40" s="81"/>
      <c r="H40" s="80"/>
      <c r="I40" s="79"/>
      <c r="J40" s="81"/>
      <c r="K40" s="80"/>
      <c r="L40" s="79"/>
      <c r="M40" s="81"/>
      <c r="N40" s="65">
        <f>SUM(B40:M40)</f>
        <v>0</v>
      </c>
    </row>
    <row r="41" spans="1:14" ht="13.5" thickBot="1">
      <c r="A41" s="58"/>
      <c r="B41" s="82"/>
      <c r="C41" s="82"/>
      <c r="D41" s="83"/>
      <c r="E41" s="82"/>
      <c r="F41" s="82"/>
      <c r="G41" s="83"/>
      <c r="H41" s="82"/>
      <c r="I41" s="82"/>
      <c r="J41" s="83"/>
      <c r="K41" s="82"/>
      <c r="L41" s="82"/>
      <c r="M41" s="83"/>
      <c r="N41" s="2"/>
    </row>
    <row r="42" spans="1:14" ht="17.25" thickTop="1" thickBot="1">
      <c r="A42" s="107" t="s">
        <v>52</v>
      </c>
      <c r="B42" s="110">
        <f>B14-B36-B38-B39-B40</f>
        <v>0</v>
      </c>
      <c r="C42" s="110">
        <f>C14-C36-C38-C39-C40</f>
        <v>0</v>
      </c>
      <c r="D42" s="110">
        <f t="shared" ref="D42:M42" si="4">D14-D36-D38-D39-D40</f>
        <v>0</v>
      </c>
      <c r="E42" s="110">
        <f t="shared" si="4"/>
        <v>0</v>
      </c>
      <c r="F42" s="110">
        <f t="shared" si="4"/>
        <v>0</v>
      </c>
      <c r="G42" s="110">
        <f t="shared" si="4"/>
        <v>0</v>
      </c>
      <c r="H42" s="110">
        <f t="shared" si="4"/>
        <v>0</v>
      </c>
      <c r="I42" s="110">
        <f t="shared" si="4"/>
        <v>0</v>
      </c>
      <c r="J42" s="110">
        <f t="shared" si="4"/>
        <v>0</v>
      </c>
      <c r="K42" s="110">
        <f t="shared" si="4"/>
        <v>0</v>
      </c>
      <c r="L42" s="110">
        <f t="shared" si="4"/>
        <v>0</v>
      </c>
      <c r="M42" s="110">
        <f t="shared" si="4"/>
        <v>0</v>
      </c>
      <c r="N42" s="135">
        <f>SUM(B42:M42)</f>
        <v>0</v>
      </c>
    </row>
    <row r="43" spans="1:14" ht="17.25" thickTop="1" thickBot="1">
      <c r="A43" s="108" t="s">
        <v>53</v>
      </c>
      <c r="B43" s="121">
        <f>B42</f>
        <v>0</v>
      </c>
      <c r="C43" s="121">
        <f t="shared" ref="C43:M43" si="5">B43+C42</f>
        <v>0</v>
      </c>
      <c r="D43" s="121">
        <f t="shared" si="5"/>
        <v>0</v>
      </c>
      <c r="E43" s="121">
        <f t="shared" si="5"/>
        <v>0</v>
      </c>
      <c r="F43" s="121">
        <f t="shared" si="5"/>
        <v>0</v>
      </c>
      <c r="G43" s="121">
        <f t="shared" si="5"/>
        <v>0</v>
      </c>
      <c r="H43" s="121">
        <f t="shared" si="5"/>
        <v>0</v>
      </c>
      <c r="I43" s="121">
        <f t="shared" si="5"/>
        <v>0</v>
      </c>
      <c r="J43" s="121">
        <f t="shared" si="5"/>
        <v>0</v>
      </c>
      <c r="K43" s="121">
        <f t="shared" si="5"/>
        <v>0</v>
      </c>
      <c r="L43" s="121">
        <f t="shared" si="5"/>
        <v>0</v>
      </c>
      <c r="M43" s="121">
        <f t="shared" si="5"/>
        <v>0</v>
      </c>
      <c r="N43" s="135">
        <f>SUM(B43:M43)</f>
        <v>0</v>
      </c>
    </row>
    <row r="44" spans="1:14" ht="13.5" thickTop="1"/>
    <row r="48" spans="1:14">
      <c r="B48" s="7"/>
    </row>
  </sheetData>
  <protectedRanges>
    <protectedRange sqref="B8:M9 B19:M34 B39:M40" name="Bereich1"/>
  </protectedRanges>
  <phoneticPr fontId="6" type="noConversion"/>
  <conditionalFormatting sqref="B42:M42">
    <cfRule type="cellIs" dxfId="15" priority="3" operator="greaterThan">
      <formula>0</formula>
    </cfRule>
    <cfRule type="cellIs" dxfId="14" priority="4" operator="lessThanOrEqual">
      <formula>0</formula>
    </cfRule>
  </conditionalFormatting>
  <conditionalFormatting sqref="B43:M43">
    <cfRule type="cellIs" dxfId="13" priority="1" operator="greaterThan">
      <formula>0</formula>
    </cfRule>
    <cfRule type="cellIs" dxfId="12" priority="2" operator="lessThanOrEqual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53" orientation="landscape" horizontalDpi="360" verticalDpi="360" r:id="rId1"/>
  <headerFooter alignWithMargins="0">
    <oddFooter>&amp;LStand 2025 / hs&amp;R&amp;D,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87B30-82DF-46E7-B5D4-4A025DE8B08B}">
  <sheetPr>
    <tabColor rgb="FF92D050"/>
    <pageSetUpPr fitToPage="1"/>
  </sheetPr>
  <dimension ref="A1:D45"/>
  <sheetViews>
    <sheetView view="pageLayout" topLeftCell="A39" zoomScale="75" zoomScaleNormal="100" zoomScaleSheetLayoutView="100" zoomScalePageLayoutView="75" workbookViewId="0">
      <selection activeCell="A76" sqref="A76"/>
    </sheetView>
  </sheetViews>
  <sheetFormatPr defaultColWidth="11.42578125" defaultRowHeight="14.25"/>
  <cols>
    <col min="1" max="1" width="58" style="41" customWidth="1"/>
    <col min="2" max="2" width="21.42578125" style="42" customWidth="1"/>
    <col min="3" max="4" width="17.42578125" style="41" customWidth="1"/>
    <col min="5" max="16384" width="11.42578125" style="41"/>
  </cols>
  <sheetData>
    <row r="1" spans="1:4">
      <c r="A1" s="40" t="s">
        <v>54</v>
      </c>
    </row>
    <row r="2" spans="1:4">
      <c r="A2" s="40"/>
    </row>
    <row r="3" spans="1:4">
      <c r="A3" s="41" t="s">
        <v>55</v>
      </c>
    </row>
    <row r="4" spans="1:4">
      <c r="A4" s="43" t="s">
        <v>56</v>
      </c>
    </row>
    <row r="6" spans="1:4" ht="15">
      <c r="A6" s="38" t="s">
        <v>10</v>
      </c>
      <c r="B6" s="39" t="s">
        <v>57</v>
      </c>
      <c r="C6" s="38" t="s">
        <v>58</v>
      </c>
      <c r="D6" s="38" t="s">
        <v>59</v>
      </c>
    </row>
    <row r="7" spans="1:4">
      <c r="A7" s="37"/>
      <c r="B7" s="36"/>
      <c r="C7" s="37"/>
      <c r="D7" s="37"/>
    </row>
    <row r="8" spans="1:4">
      <c r="A8" s="37" t="s">
        <v>60</v>
      </c>
      <c r="B8" s="88">
        <f>'Liquidität-Monat'!N8</f>
        <v>0</v>
      </c>
      <c r="C8" s="88"/>
      <c r="D8" s="88"/>
    </row>
    <row r="9" spans="1:4" ht="15" thickBot="1">
      <c r="A9" s="45" t="s">
        <v>25</v>
      </c>
      <c r="B9" s="89">
        <f>'Liquidität-Monat'!N9</f>
        <v>0</v>
      </c>
      <c r="C9" s="89"/>
      <c r="D9" s="89"/>
    </row>
    <row r="10" spans="1:4" ht="15.75" thickBot="1">
      <c r="A10" s="47" t="s">
        <v>26</v>
      </c>
      <c r="B10" s="90">
        <f>SUM(B8-B9)</f>
        <v>0</v>
      </c>
      <c r="C10" s="90">
        <f>SUM(C8-C9)</f>
        <v>0</v>
      </c>
      <c r="D10" s="91">
        <f>SUM(D8-D9)</f>
        <v>0</v>
      </c>
    </row>
    <row r="11" spans="1:4">
      <c r="A11" s="46"/>
      <c r="B11" s="92"/>
      <c r="C11" s="92"/>
      <c r="D11" s="92"/>
    </row>
    <row r="12" spans="1:4" ht="15">
      <c r="A12" s="38" t="s">
        <v>28</v>
      </c>
      <c r="B12" s="93">
        <f>'Liquidität-Monat'!N13</f>
        <v>0</v>
      </c>
      <c r="C12" s="93"/>
      <c r="D12" s="93"/>
    </row>
    <row r="13" spans="1:4">
      <c r="A13" s="37"/>
      <c r="B13" s="88"/>
      <c r="C13" s="88"/>
      <c r="D13" s="88"/>
    </row>
    <row r="14" spans="1:4" ht="15">
      <c r="A14" s="38" t="s">
        <v>61</v>
      </c>
      <c r="B14" s="88"/>
      <c r="C14" s="88"/>
      <c r="D14" s="88"/>
    </row>
    <row r="15" spans="1:4">
      <c r="A15" s="37" t="s">
        <v>62</v>
      </c>
      <c r="B15" s="88">
        <f>'Liquidität-Monat'!N19</f>
        <v>0</v>
      </c>
      <c r="C15" s="88"/>
      <c r="D15" s="88"/>
    </row>
    <row r="16" spans="1:4">
      <c r="A16" s="37" t="s">
        <v>33</v>
      </c>
      <c r="B16" s="88">
        <f>'Liquidität-Monat'!N20</f>
        <v>0</v>
      </c>
      <c r="C16" s="88"/>
      <c r="D16" s="88"/>
    </row>
    <row r="17" spans="1:4">
      <c r="A17" s="37" t="s">
        <v>34</v>
      </c>
      <c r="B17" s="88">
        <f>'Liquidität-Monat'!N21</f>
        <v>0</v>
      </c>
      <c r="C17" s="88"/>
      <c r="D17" s="88"/>
    </row>
    <row r="18" spans="1:4">
      <c r="A18" s="37" t="s">
        <v>35</v>
      </c>
      <c r="B18" s="88">
        <f>'Liquidität-Monat'!N22</f>
        <v>0</v>
      </c>
      <c r="C18" s="88"/>
      <c r="D18" s="88"/>
    </row>
    <row r="19" spans="1:4">
      <c r="A19" s="37" t="s">
        <v>36</v>
      </c>
      <c r="B19" s="88">
        <f>'Liquidität-Monat'!N23</f>
        <v>0</v>
      </c>
      <c r="C19" s="88"/>
      <c r="D19" s="88"/>
    </row>
    <row r="20" spans="1:4">
      <c r="A20" s="37" t="s">
        <v>37</v>
      </c>
      <c r="B20" s="88">
        <f>'Liquidität-Monat'!N24</f>
        <v>0</v>
      </c>
      <c r="C20" s="88"/>
      <c r="D20" s="88"/>
    </row>
    <row r="21" spans="1:4">
      <c r="A21" s="37" t="s">
        <v>38</v>
      </c>
      <c r="B21" s="88">
        <f>'Liquidität-Monat'!N25</f>
        <v>0</v>
      </c>
      <c r="C21" s="88"/>
      <c r="D21" s="88"/>
    </row>
    <row r="22" spans="1:4">
      <c r="A22" s="37" t="s">
        <v>39</v>
      </c>
      <c r="B22" s="88">
        <f>'Liquidität-Monat'!N26</f>
        <v>0</v>
      </c>
      <c r="C22" s="88"/>
      <c r="D22" s="88"/>
    </row>
    <row r="23" spans="1:4">
      <c r="A23" s="37" t="s">
        <v>40</v>
      </c>
      <c r="B23" s="88">
        <f>'Liquidität-Monat'!N27</f>
        <v>0</v>
      </c>
      <c r="C23" s="88"/>
      <c r="D23" s="88"/>
    </row>
    <row r="24" spans="1:4">
      <c r="A24" s="37" t="s">
        <v>41</v>
      </c>
      <c r="B24" s="88">
        <f>'Liquidität-Monat'!N28</f>
        <v>0</v>
      </c>
      <c r="C24" s="88"/>
      <c r="D24" s="88"/>
    </row>
    <row r="25" spans="1:4">
      <c r="A25" s="37" t="s">
        <v>63</v>
      </c>
      <c r="B25" s="88">
        <f>'Liquidität-Monat'!N29</f>
        <v>0</v>
      </c>
      <c r="C25" s="88"/>
      <c r="D25" s="88"/>
    </row>
    <row r="26" spans="1:4">
      <c r="A26" s="37" t="s">
        <v>43</v>
      </c>
      <c r="B26" s="88">
        <f>'Liquidität-Monat'!N30</f>
        <v>0</v>
      </c>
      <c r="C26" s="88"/>
      <c r="D26" s="88"/>
    </row>
    <row r="27" spans="1:4">
      <c r="A27" s="37" t="s">
        <v>44</v>
      </c>
      <c r="B27" s="88">
        <f>'Liquidität-Monat'!N31</f>
        <v>0</v>
      </c>
      <c r="C27" s="88"/>
      <c r="D27" s="88"/>
    </row>
    <row r="28" spans="1:4">
      <c r="A28" s="37" t="s">
        <v>45</v>
      </c>
      <c r="B28" s="88">
        <f>'Liquidität-Monat'!N32</f>
        <v>0</v>
      </c>
      <c r="C28" s="88"/>
      <c r="D28" s="88"/>
    </row>
    <row r="29" spans="1:4">
      <c r="A29" s="37" t="s">
        <v>46</v>
      </c>
      <c r="B29" s="88">
        <f>'Liquidität-Monat'!N33</f>
        <v>0</v>
      </c>
      <c r="C29" s="88"/>
      <c r="D29" s="88"/>
    </row>
    <row r="30" spans="1:4">
      <c r="A30" s="37" t="s">
        <v>64</v>
      </c>
      <c r="B30" s="88">
        <f>'Liquidität-Monat'!N34</f>
        <v>0</v>
      </c>
      <c r="C30" s="88"/>
      <c r="D30" s="88"/>
    </row>
    <row r="31" spans="1:4" ht="15" thickBot="1">
      <c r="A31" s="45"/>
      <c r="B31" s="89"/>
      <c r="C31" s="89"/>
      <c r="D31" s="89"/>
    </row>
    <row r="32" spans="1:4" ht="15.75" thickBot="1">
      <c r="A32" s="48" t="s">
        <v>65</v>
      </c>
      <c r="B32" s="94">
        <f>SUM(B15:B30)</f>
        <v>0</v>
      </c>
      <c r="C32" s="94">
        <f>SUM(C15:C30)</f>
        <v>0</v>
      </c>
      <c r="D32" s="95">
        <f>SUM(D15:D30)</f>
        <v>0</v>
      </c>
    </row>
    <row r="33" spans="1:4">
      <c r="A33" s="46"/>
      <c r="B33" s="92"/>
      <c r="C33" s="92"/>
      <c r="D33" s="92"/>
    </row>
    <row r="34" spans="1:4" ht="15">
      <c r="A34" s="38" t="s">
        <v>66</v>
      </c>
      <c r="B34" s="93">
        <f>'Kapitalbedarf und -herkunft'!G43</f>
        <v>0</v>
      </c>
      <c r="C34" s="93"/>
      <c r="D34" s="93"/>
    </row>
    <row r="35" spans="1:4" ht="15">
      <c r="A35" s="38" t="s">
        <v>49</v>
      </c>
      <c r="B35" s="88">
        <f>'Liquidität-Monat'!N38</f>
        <v>0</v>
      </c>
      <c r="C35" s="96"/>
      <c r="D35" s="96"/>
    </row>
    <row r="36" spans="1:4" ht="15" thickBot="1">
      <c r="A36" s="45"/>
      <c r="B36" s="89"/>
      <c r="C36" s="89"/>
      <c r="D36" s="89"/>
    </row>
    <row r="37" spans="1:4" ht="15.75" thickBot="1">
      <c r="A37" s="48" t="s">
        <v>67</v>
      </c>
      <c r="B37" s="94">
        <f>B10+B12-B32-B34-B35</f>
        <v>0</v>
      </c>
      <c r="C37" s="94">
        <f>C10+C12-C32-C34-C35</f>
        <v>0</v>
      </c>
      <c r="D37" s="94">
        <f>D10+D12-D32-D34-D35</f>
        <v>0</v>
      </c>
    </row>
    <row r="38" spans="1:4">
      <c r="A38" s="46"/>
      <c r="B38" s="92"/>
      <c r="C38" s="92"/>
      <c r="D38" s="92"/>
    </row>
    <row r="39" spans="1:4" ht="15">
      <c r="A39" s="38" t="s">
        <v>68</v>
      </c>
      <c r="B39" s="88">
        <f>'Liquidität-Monat'!N39</f>
        <v>0</v>
      </c>
      <c r="C39" s="88"/>
      <c r="D39" s="88"/>
    </row>
    <row r="40" spans="1:4" ht="15" thickBot="1">
      <c r="A40" s="45"/>
      <c r="B40" s="89"/>
      <c r="C40" s="89"/>
      <c r="D40" s="89"/>
    </row>
    <row r="41" spans="1:4" s="44" customFormat="1" ht="15.75" thickBot="1">
      <c r="A41" s="59" t="s">
        <v>69</v>
      </c>
      <c r="B41" s="97">
        <f>B37-B39</f>
        <v>0</v>
      </c>
      <c r="C41" s="97">
        <f>C37-C39</f>
        <v>0</v>
      </c>
      <c r="D41" s="97">
        <f>D37-D39</f>
        <v>0</v>
      </c>
    </row>
    <row r="42" spans="1:4">
      <c r="A42" s="46"/>
      <c r="B42" s="92"/>
      <c r="C42" s="92"/>
      <c r="D42" s="92"/>
    </row>
    <row r="43" spans="1:4" ht="15">
      <c r="A43" s="38" t="s">
        <v>70</v>
      </c>
      <c r="B43" s="88">
        <f>'Liquidität-Monat'!N40</f>
        <v>0</v>
      </c>
      <c r="C43" s="88"/>
      <c r="D43" s="88"/>
    </row>
    <row r="44" spans="1:4" ht="15.75" thickBot="1">
      <c r="A44" s="60"/>
      <c r="B44" s="89"/>
      <c r="C44" s="89"/>
      <c r="D44" s="89"/>
    </row>
    <row r="45" spans="1:4" ht="15.75" thickBot="1">
      <c r="A45" s="61" t="s">
        <v>71</v>
      </c>
      <c r="B45" s="98">
        <f>B41-B43</f>
        <v>0</v>
      </c>
      <c r="C45" s="98">
        <f>C41-C43</f>
        <v>0</v>
      </c>
      <c r="D45" s="98">
        <f>D41-D43</f>
        <v>0</v>
      </c>
    </row>
  </sheetData>
  <protectedRanges>
    <protectedRange sqref="C8:D9 C12:D12 C15:D30 C34:D35" name="Bereich1"/>
  </protectedRanges>
  <phoneticPr fontId="6" type="noConversion"/>
  <conditionalFormatting sqref="B37:D37">
    <cfRule type="cellIs" dxfId="11" priority="5" operator="greaterThan">
      <formula>0</formula>
    </cfRule>
    <cfRule type="cellIs" dxfId="10" priority="7" operator="lessThanOrEqual">
      <formula>0</formula>
    </cfRule>
  </conditionalFormatting>
  <conditionalFormatting sqref="B41:D41">
    <cfRule type="cellIs" dxfId="9" priority="3" operator="greaterThan">
      <formula>0</formula>
    </cfRule>
    <cfRule type="cellIs" dxfId="8" priority="4" operator="lessThanOrEqual">
      <formula>0</formula>
    </cfRule>
  </conditionalFormatting>
  <conditionalFormatting sqref="B45:D45">
    <cfRule type="cellIs" dxfId="7" priority="1" operator="greaterThan">
      <formula>0</formula>
    </cfRule>
    <cfRule type="cellIs" dxfId="6" priority="2" operator="lessThanOrEqual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76" orientation="portrait" horizontalDpi="360" verticalDpi="360" r:id="rId1"/>
  <headerFooter alignWithMargins="0">
    <oddFooter>&amp;LStand 2025 / hs&amp;R&amp;D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F7F99-1074-46C9-84BB-BEFA0B34CEFF}">
  <sheetPr>
    <tabColor rgb="FF00B050"/>
    <pageSetUpPr fitToPage="1"/>
  </sheetPr>
  <dimension ref="A1:N44"/>
  <sheetViews>
    <sheetView view="pageLayout" topLeftCell="A9" zoomScaleNormal="85" zoomScaleSheetLayoutView="100" workbookViewId="0">
      <selection activeCell="L23" sqref="L23"/>
    </sheetView>
  </sheetViews>
  <sheetFormatPr defaultColWidth="11.42578125" defaultRowHeight="12.75"/>
  <cols>
    <col min="1" max="1" width="7.85546875" style="2" customWidth="1"/>
    <col min="2" max="3" width="18.85546875" style="2" customWidth="1"/>
    <col min="4" max="4" width="10.42578125" style="2" customWidth="1"/>
    <col min="5" max="5" width="11.85546875" style="2" bestFit="1" customWidth="1"/>
    <col min="6" max="6" width="3.42578125" style="2" customWidth="1"/>
    <col min="7" max="7" width="12.5703125" style="2" bestFit="1" customWidth="1"/>
    <col min="8" max="8" width="2.140625" style="2" customWidth="1"/>
    <col min="9" max="16384" width="11.42578125" style="2"/>
  </cols>
  <sheetData>
    <row r="1" spans="1:14">
      <c r="A1" s="40" t="s">
        <v>54</v>
      </c>
    </row>
    <row r="2" spans="1:14">
      <c r="A2" s="40"/>
    </row>
    <row r="3" spans="1:14">
      <c r="A3" s="138" t="s">
        <v>72</v>
      </c>
      <c r="B3" s="138"/>
      <c r="C3" s="138"/>
      <c r="D3" s="123"/>
      <c r="E3" s="123"/>
      <c r="F3" s="123"/>
      <c r="G3" s="123"/>
      <c r="I3" s="123" t="s">
        <v>73</v>
      </c>
      <c r="J3" s="123"/>
      <c r="K3" s="123"/>
      <c r="L3" s="123"/>
      <c r="M3" s="123"/>
      <c r="N3" s="123"/>
    </row>
    <row r="4" spans="1:14">
      <c r="A4" s="40"/>
    </row>
    <row r="5" spans="1:14" ht="45" customHeight="1">
      <c r="A5" s="124" t="s">
        <v>74</v>
      </c>
      <c r="B5" s="124"/>
      <c r="C5" s="124"/>
      <c r="D5" s="123"/>
      <c r="E5" s="123"/>
      <c r="F5" s="125"/>
      <c r="G5" s="125" t="s">
        <v>75</v>
      </c>
      <c r="H5" s="123"/>
      <c r="I5" s="133" t="s">
        <v>76</v>
      </c>
      <c r="J5" s="123"/>
      <c r="K5" s="123"/>
      <c r="L5" s="123"/>
      <c r="M5" s="123"/>
      <c r="N5" s="123"/>
    </row>
    <row r="6" spans="1:14">
      <c r="A6" s="18"/>
      <c r="B6" s="19" t="s">
        <v>77</v>
      </c>
      <c r="C6" s="19"/>
      <c r="D6" s="20"/>
      <c r="E6" s="99"/>
      <c r="H6" s="123"/>
      <c r="J6" s="21" t="s">
        <v>78</v>
      </c>
      <c r="K6" s="22"/>
      <c r="L6" s="22"/>
      <c r="M6" s="23"/>
      <c r="N6" s="122"/>
    </row>
    <row r="7" spans="1:14">
      <c r="A7" s="21"/>
      <c r="B7" s="22" t="s">
        <v>79</v>
      </c>
      <c r="C7" s="22"/>
      <c r="D7" s="23"/>
      <c r="E7" s="99"/>
      <c r="H7" s="123"/>
      <c r="J7" s="21" t="s">
        <v>80</v>
      </c>
      <c r="K7" s="22"/>
      <c r="L7" s="22"/>
      <c r="M7" s="23"/>
      <c r="N7" s="122"/>
    </row>
    <row r="8" spans="1:14">
      <c r="A8" s="24"/>
      <c r="B8" s="2" t="s">
        <v>81</v>
      </c>
      <c r="D8" s="25"/>
      <c r="E8" s="99"/>
      <c r="H8" s="123"/>
    </row>
    <row r="9" spans="1:14">
      <c r="A9" s="21"/>
      <c r="B9" s="22" t="s">
        <v>82</v>
      </c>
      <c r="C9" s="22"/>
      <c r="D9" s="23"/>
      <c r="E9" s="99"/>
      <c r="H9" s="123"/>
      <c r="J9" s="21" t="s">
        <v>83</v>
      </c>
      <c r="K9" s="22"/>
      <c r="L9" s="22"/>
      <c r="M9" s="23"/>
      <c r="N9" s="122"/>
    </row>
    <row r="10" spans="1:14" ht="13.5" thickBot="1">
      <c r="E10" s="126">
        <f>SUM(E6:E9)</f>
        <v>0</v>
      </c>
      <c r="F10" s="136"/>
      <c r="G10" s="137"/>
      <c r="H10" s="123"/>
      <c r="N10" s="126">
        <f>SUM(N6:N9)</f>
        <v>0</v>
      </c>
    </row>
    <row r="11" spans="1:14" ht="13.5" thickTop="1">
      <c r="E11" s="26"/>
      <c r="H11" s="123"/>
    </row>
    <row r="12" spans="1:14">
      <c r="A12" s="139" t="s">
        <v>84</v>
      </c>
      <c r="B12" s="139"/>
      <c r="C12" s="139"/>
      <c r="D12" s="139"/>
      <c r="E12" s="139"/>
      <c r="F12" s="123"/>
      <c r="G12" s="123"/>
      <c r="H12" s="123"/>
    </row>
    <row r="13" spans="1:14">
      <c r="A13" s="18"/>
      <c r="B13" s="19" t="s">
        <v>85</v>
      </c>
      <c r="C13" s="19"/>
      <c r="D13" s="20"/>
      <c r="E13" s="99"/>
      <c r="G13" s="122"/>
      <c r="H13" s="123"/>
    </row>
    <row r="14" spans="1:14">
      <c r="A14" s="21"/>
      <c r="B14" s="22" t="s">
        <v>86</v>
      </c>
      <c r="C14" s="22"/>
      <c r="D14" s="23"/>
      <c r="E14" s="99"/>
      <c r="G14" s="122"/>
      <c r="H14" s="123"/>
      <c r="I14" s="133" t="s">
        <v>87</v>
      </c>
      <c r="J14" s="123"/>
      <c r="K14" s="123"/>
      <c r="L14" s="123"/>
      <c r="M14" s="123"/>
      <c r="N14" s="123"/>
    </row>
    <row r="15" spans="1:14">
      <c r="A15" s="24"/>
      <c r="B15" s="2" t="s">
        <v>88</v>
      </c>
      <c r="D15" s="25"/>
      <c r="E15" s="99"/>
      <c r="G15" s="122"/>
      <c r="H15" s="123"/>
      <c r="J15" s="21" t="s">
        <v>89</v>
      </c>
      <c r="K15" s="22"/>
      <c r="L15" s="22"/>
      <c r="M15" s="22"/>
      <c r="N15" s="122"/>
    </row>
    <row r="16" spans="1:14" ht="13.5" thickBot="1">
      <c r="E16" s="126">
        <f>SUM(E13:E15)</f>
        <v>0</v>
      </c>
      <c r="F16" s="126"/>
      <c r="G16" s="126">
        <f>SUM(G13:G15)</f>
        <v>0</v>
      </c>
      <c r="H16" s="123"/>
      <c r="J16" s="21" t="s">
        <v>90</v>
      </c>
      <c r="K16" s="22"/>
      <c r="L16" s="22"/>
      <c r="M16" s="22"/>
      <c r="N16" s="122"/>
    </row>
    <row r="17" spans="1:14" ht="13.5" thickTop="1">
      <c r="E17" s="26"/>
      <c r="H17" s="123"/>
      <c r="J17" s="21" t="s">
        <v>91</v>
      </c>
      <c r="K17" s="22"/>
      <c r="L17" s="22"/>
      <c r="M17" s="22"/>
      <c r="N17" s="122"/>
    </row>
    <row r="18" spans="1:14">
      <c r="A18" s="139" t="s">
        <v>92</v>
      </c>
      <c r="B18" s="139"/>
      <c r="C18" s="139"/>
      <c r="D18" s="139"/>
      <c r="E18" s="139"/>
      <c r="F18" s="123"/>
      <c r="G18" s="123"/>
      <c r="H18" s="123"/>
      <c r="J18" s="21" t="s">
        <v>93</v>
      </c>
      <c r="K18" s="22"/>
      <c r="L18" s="22"/>
      <c r="M18" s="22"/>
      <c r="N18" s="122"/>
    </row>
    <row r="19" spans="1:14" ht="13.5" thickBot="1">
      <c r="A19" s="18"/>
      <c r="B19" s="19" t="s">
        <v>94</v>
      </c>
      <c r="C19" s="19"/>
      <c r="D19" s="20"/>
      <c r="E19" s="79"/>
      <c r="G19" s="122"/>
      <c r="H19" s="123"/>
      <c r="N19" s="126">
        <f>SUM(N15:N18)</f>
        <v>0</v>
      </c>
    </row>
    <row r="20" spans="1:14" ht="13.5" thickTop="1">
      <c r="A20" s="21"/>
      <c r="B20" s="22" t="s">
        <v>95</v>
      </c>
      <c r="C20" s="22"/>
      <c r="D20" s="23"/>
      <c r="E20" s="79"/>
      <c r="G20" s="122"/>
      <c r="H20" s="123"/>
    </row>
    <row r="21" spans="1:14">
      <c r="A21" s="24"/>
      <c r="B21" s="22" t="s">
        <v>96</v>
      </c>
      <c r="D21" s="25"/>
      <c r="E21" s="79"/>
      <c r="G21" s="122"/>
      <c r="H21" s="123"/>
    </row>
    <row r="22" spans="1:14">
      <c r="A22" s="21"/>
      <c r="B22" s="19" t="s">
        <v>97</v>
      </c>
      <c r="C22" s="22"/>
      <c r="D22" s="23"/>
      <c r="E22" s="79"/>
      <c r="G22" s="122"/>
      <c r="H22" s="123"/>
    </row>
    <row r="23" spans="1:14">
      <c r="A23" s="21"/>
      <c r="B23" s="2" t="s">
        <v>98</v>
      </c>
      <c r="C23" s="22"/>
      <c r="D23" s="23"/>
      <c r="E23" s="79"/>
      <c r="G23" s="122"/>
      <c r="H23" s="123"/>
    </row>
    <row r="24" spans="1:14" ht="13.5" thickBot="1">
      <c r="E24" s="127">
        <f>SUM(E19:E23)</f>
        <v>0</v>
      </c>
      <c r="F24" s="127"/>
      <c r="G24" s="127">
        <f>SUM(G19:G23)</f>
        <v>0</v>
      </c>
      <c r="H24" s="123"/>
    </row>
    <row r="25" spans="1:14" ht="13.5" thickTop="1">
      <c r="E25" s="26"/>
      <c r="H25" s="123"/>
    </row>
    <row r="26" spans="1:14">
      <c r="A26" s="139" t="s">
        <v>99</v>
      </c>
      <c r="B26" s="139"/>
      <c r="C26" s="139"/>
      <c r="D26" s="139"/>
      <c r="E26" s="139"/>
      <c r="F26" s="123"/>
      <c r="G26" s="123"/>
      <c r="H26" s="123"/>
    </row>
    <row r="27" spans="1:14">
      <c r="A27" s="18"/>
      <c r="B27" s="19" t="s">
        <v>100</v>
      </c>
      <c r="C27" s="19"/>
      <c r="D27" s="20"/>
      <c r="E27" s="79"/>
      <c r="G27" s="122"/>
      <c r="H27" s="123"/>
    </row>
    <row r="28" spans="1:14">
      <c r="A28" s="21"/>
      <c r="B28" s="22" t="s">
        <v>101</v>
      </c>
      <c r="C28" s="22"/>
      <c r="D28" s="23"/>
      <c r="E28" s="79"/>
      <c r="G28" s="122"/>
      <c r="H28" s="123"/>
    </row>
    <row r="29" spans="1:14">
      <c r="A29" s="27"/>
      <c r="B29" s="2" t="s">
        <v>102</v>
      </c>
      <c r="D29" s="25"/>
      <c r="E29" s="79"/>
      <c r="G29" s="122"/>
      <c r="H29" s="123"/>
    </row>
    <row r="30" spans="1:14">
      <c r="A30" s="21"/>
      <c r="B30" s="22" t="s">
        <v>103</v>
      </c>
      <c r="C30" s="22"/>
      <c r="D30" s="23"/>
      <c r="E30" s="79"/>
      <c r="G30" s="122"/>
      <c r="H30" s="123"/>
    </row>
    <row r="31" spans="1:14">
      <c r="A31" s="24"/>
      <c r="B31" s="2" t="s">
        <v>104</v>
      </c>
      <c r="D31" s="25"/>
      <c r="E31" s="79"/>
      <c r="G31" s="122"/>
      <c r="H31" s="123"/>
    </row>
    <row r="32" spans="1:14">
      <c r="A32" s="21"/>
      <c r="B32" s="22" t="s">
        <v>105</v>
      </c>
      <c r="C32" s="22"/>
      <c r="D32" s="23"/>
      <c r="E32" s="79"/>
      <c r="G32" s="122"/>
      <c r="H32" s="123"/>
    </row>
    <row r="33" spans="1:14">
      <c r="A33" s="24"/>
      <c r="D33" s="25"/>
      <c r="E33" s="129">
        <f>SUM(E27:E32)</f>
        <v>0</v>
      </c>
      <c r="F33" s="129"/>
      <c r="G33" s="129">
        <f>SUM(G27:G32)</f>
        <v>0</v>
      </c>
      <c r="H33" s="123"/>
    </row>
    <row r="34" spans="1:14">
      <c r="A34" s="24"/>
      <c r="D34" s="25"/>
      <c r="E34" s="79"/>
      <c r="H34" s="123"/>
    </row>
    <row r="35" spans="1:14">
      <c r="A35" s="130" t="s">
        <v>106</v>
      </c>
      <c r="B35" s="131"/>
      <c r="C35" s="131"/>
      <c r="D35" s="132"/>
      <c r="E35" s="128"/>
      <c r="F35" s="123"/>
      <c r="G35" s="123"/>
      <c r="H35" s="123"/>
    </row>
    <row r="36" spans="1:14">
      <c r="A36" s="24"/>
      <c r="B36" s="2" t="s">
        <v>107</v>
      </c>
      <c r="D36" s="25"/>
      <c r="E36" s="79"/>
      <c r="G36" s="122"/>
      <c r="H36" s="123"/>
    </row>
    <row r="37" spans="1:14">
      <c r="A37" s="21"/>
      <c r="B37" s="22" t="s">
        <v>108</v>
      </c>
      <c r="C37" s="22"/>
      <c r="D37" s="23"/>
      <c r="E37" s="79"/>
      <c r="G37" s="122"/>
      <c r="H37" s="123"/>
    </row>
    <row r="38" spans="1:14">
      <c r="A38" s="24"/>
      <c r="B38" s="2" t="s">
        <v>109</v>
      </c>
      <c r="D38" s="25"/>
      <c r="E38" s="100"/>
      <c r="G38" s="122"/>
      <c r="H38" s="123"/>
    </row>
    <row r="39" spans="1:14">
      <c r="A39" s="21"/>
      <c r="B39" s="22" t="s">
        <v>110</v>
      </c>
      <c r="C39" s="22"/>
      <c r="D39" s="23"/>
      <c r="E39" s="79"/>
      <c r="G39" s="122"/>
      <c r="H39" s="123"/>
    </row>
    <row r="40" spans="1:14" ht="13.5" thickBot="1">
      <c r="E40" s="127">
        <f>SUM(E36:E39)</f>
        <v>0</v>
      </c>
      <c r="F40" s="127"/>
      <c r="G40" s="127">
        <f>SUM(G36:G39)</f>
        <v>0</v>
      </c>
      <c r="H40" s="123"/>
    </row>
    <row r="41" spans="1:14" ht="13.5" thickTop="1">
      <c r="E41" s="51"/>
      <c r="H41" s="123"/>
    </row>
    <row r="42" spans="1:14" ht="13.5" thickBot="1">
      <c r="E42" s="51"/>
      <c r="H42" s="123"/>
    </row>
    <row r="43" spans="1:14" ht="13.5" thickBot="1">
      <c r="A43" s="133" t="s">
        <v>111</v>
      </c>
      <c r="B43" s="123"/>
      <c r="C43" s="123"/>
      <c r="D43" s="123"/>
      <c r="E43" s="134">
        <f>SUM(E40,E33,E24,E16,E10)</f>
        <v>0</v>
      </c>
      <c r="G43" s="134">
        <f>SUM(G40+G33,G24,G16)</f>
        <v>0</v>
      </c>
      <c r="H43" s="123"/>
      <c r="I43" s="133" t="s">
        <v>112</v>
      </c>
      <c r="J43" s="123"/>
      <c r="K43" s="123"/>
      <c r="L43" s="123"/>
      <c r="M43" s="123"/>
      <c r="N43" s="134">
        <f>SUM(N10,N19)</f>
        <v>0</v>
      </c>
    </row>
    <row r="44" spans="1:14">
      <c r="N44" s="106" t="str">
        <f t="array" ref="N44">_xlfn.IFS(N43&lt;E43,"Kapitalherkunft &lt; Kapitalbedarf. Bitte überprüfen Sie Ihre Eingaben!",N43&gt;=E43,"")</f>
        <v/>
      </c>
    </row>
  </sheetData>
  <mergeCells count="4">
    <mergeCell ref="A3:C3"/>
    <mergeCell ref="A12:E12"/>
    <mergeCell ref="A18:E18"/>
    <mergeCell ref="A26:E26"/>
  </mergeCells>
  <phoneticPr fontId="6" type="noConversion"/>
  <conditionalFormatting sqref="N43">
    <cfRule type="cellIs" dxfId="5" priority="1" operator="greaterThanOrEqual">
      <formula>$E$43</formula>
    </cfRule>
    <cfRule type="cellIs" dxfId="4" priority="2" operator="lessThan">
      <formula>$E$43</formula>
    </cfRule>
  </conditionalFormatting>
  <pageMargins left="0.78740157480314965" right="0.78740157480314965" top="0.98425196850393704" bottom="0.98425196850393704" header="0.51181102362204722" footer="0.51181102362204722"/>
  <pageSetup paperSize="9" scale="77" orientation="landscape" horizontalDpi="360" verticalDpi="360" r:id="rId1"/>
  <headerFooter alignWithMargins="0">
    <oddHeader>&amp;RSeite &amp;P</oddHeader>
    <oddFooter>&amp;LStand 2025 / hs&amp;R&amp;D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6D273-92CA-4CB4-A3EF-E989870E0FAE}">
  <sheetPr>
    <tabColor rgb="FF92D050"/>
    <pageSetUpPr fitToPage="1"/>
  </sheetPr>
  <dimension ref="A1:D41"/>
  <sheetViews>
    <sheetView showRuler="0" view="pageLayout" zoomScale="95" zoomScaleNormal="100" zoomScaleSheetLayoutView="100" zoomScalePageLayoutView="95" workbookViewId="0">
      <selection activeCell="E7" sqref="E7"/>
    </sheetView>
  </sheetViews>
  <sheetFormatPr defaultColWidth="11.42578125" defaultRowHeight="12.75"/>
  <cols>
    <col min="1" max="1" width="84.7109375" style="30" customWidth="1"/>
    <col min="2" max="2" width="14.140625" style="30" customWidth="1"/>
    <col min="3" max="3" width="3.140625" style="30" customWidth="1"/>
    <col min="4" max="16384" width="11.42578125" style="30"/>
  </cols>
  <sheetData>
    <row r="1" spans="1:4">
      <c r="A1" s="40" t="s">
        <v>54</v>
      </c>
      <c r="B1" s="28"/>
      <c r="C1" s="28"/>
      <c r="D1" s="28"/>
    </row>
    <row r="3" spans="1:4" s="28" customFormat="1">
      <c r="A3" s="11" t="s">
        <v>113</v>
      </c>
    </row>
    <row r="4" spans="1:4" s="28" customFormat="1">
      <c r="A4" s="40"/>
    </row>
    <row r="5" spans="1:4">
      <c r="A5" s="33" t="s">
        <v>114</v>
      </c>
      <c r="B5" s="104"/>
      <c r="C5" s="28"/>
      <c r="D5" s="28"/>
    </row>
    <row r="6" spans="1:4">
      <c r="A6" s="28"/>
      <c r="B6" s="28"/>
      <c r="C6" s="28"/>
      <c r="D6" s="28"/>
    </row>
    <row r="7" spans="1:4">
      <c r="A7" s="29" t="s">
        <v>115</v>
      </c>
      <c r="B7" s="31" t="s">
        <v>116</v>
      </c>
      <c r="C7" s="28"/>
      <c r="D7" s="28"/>
    </row>
    <row r="8" spans="1:4">
      <c r="A8" s="28" t="s">
        <v>117</v>
      </c>
      <c r="B8" s="79"/>
      <c r="C8" s="51"/>
      <c r="D8" s="28"/>
    </row>
    <row r="9" spans="1:4">
      <c r="A9" s="28" t="s">
        <v>118</v>
      </c>
      <c r="B9" s="79"/>
      <c r="C9" s="51"/>
      <c r="D9" s="28"/>
    </row>
    <row r="10" spans="1:4">
      <c r="A10" s="28" t="s">
        <v>119</v>
      </c>
      <c r="B10" s="79"/>
      <c r="C10" s="51"/>
      <c r="D10" s="28"/>
    </row>
    <row r="11" spans="1:4">
      <c r="A11" t="s">
        <v>120</v>
      </c>
      <c r="B11" s="79"/>
      <c r="C11" s="51"/>
      <c r="D11" s="28"/>
    </row>
    <row r="12" spans="1:4">
      <c r="A12" s="28" t="s">
        <v>121</v>
      </c>
      <c r="B12" s="79"/>
      <c r="C12" s="51"/>
      <c r="D12" s="28"/>
    </row>
    <row r="13" spans="1:4">
      <c r="A13" s="28" t="s">
        <v>122</v>
      </c>
      <c r="B13" s="79"/>
      <c r="C13" s="51"/>
      <c r="D13"/>
    </row>
    <row r="14" spans="1:4">
      <c r="A14" s="28" t="s">
        <v>123</v>
      </c>
      <c r="B14" s="79"/>
      <c r="C14" s="51"/>
      <c r="D14" s="28"/>
    </row>
    <row r="15" spans="1:4">
      <c r="A15" t="s">
        <v>124</v>
      </c>
      <c r="B15" s="79"/>
      <c r="C15" s="51"/>
      <c r="D15" s="28"/>
    </row>
    <row r="16" spans="1:4">
      <c r="A16" s="28" t="s">
        <v>125</v>
      </c>
      <c r="B16" s="79"/>
      <c r="C16" s="51"/>
      <c r="D16" s="28"/>
    </row>
    <row r="17" spans="1:4">
      <c r="A17" s="28" t="s">
        <v>126</v>
      </c>
      <c r="B17" s="79"/>
      <c r="C17" s="51"/>
      <c r="D17" s="28"/>
    </row>
    <row r="18" spans="1:4">
      <c r="A18" s="28" t="s">
        <v>127</v>
      </c>
      <c r="B18" s="79"/>
      <c r="C18" s="51"/>
      <c r="D18"/>
    </row>
    <row r="19" spans="1:4">
      <c r="A19" s="28" t="s">
        <v>128</v>
      </c>
      <c r="B19" s="79"/>
      <c r="C19" s="51"/>
      <c r="D19" s="28"/>
    </row>
    <row r="20" spans="1:4">
      <c r="A20" s="29" t="s">
        <v>129</v>
      </c>
      <c r="B20" s="101">
        <f>SUM(B8:B19)</f>
        <v>0</v>
      </c>
      <c r="C20" s="51"/>
      <c r="D20" s="28"/>
    </row>
    <row r="21" spans="1:4">
      <c r="A21" s="28"/>
      <c r="B21" s="51"/>
      <c r="C21" s="51"/>
      <c r="D21" s="28"/>
    </row>
    <row r="22" spans="1:4">
      <c r="A22" s="29" t="s">
        <v>130</v>
      </c>
      <c r="B22" s="51"/>
      <c r="C22" s="51"/>
      <c r="D22" s="28"/>
    </row>
    <row r="23" spans="1:4">
      <c r="A23" s="28" t="s">
        <v>131</v>
      </c>
      <c r="B23" s="79"/>
      <c r="C23" s="51"/>
      <c r="D23" s="28"/>
    </row>
    <row r="24" spans="1:4">
      <c r="A24" s="28" t="s">
        <v>132</v>
      </c>
      <c r="B24" s="79"/>
      <c r="C24" s="51"/>
      <c r="D24" s="28"/>
    </row>
    <row r="25" spans="1:4">
      <c r="A25" s="28" t="s">
        <v>133</v>
      </c>
      <c r="B25" s="79"/>
      <c r="C25" s="51"/>
      <c r="D25" s="28"/>
    </row>
    <row r="26" spans="1:4">
      <c r="A26" s="28" t="s">
        <v>134</v>
      </c>
      <c r="B26" s="79"/>
      <c r="C26" s="51"/>
      <c r="D26" s="28"/>
    </row>
    <row r="27" spans="1:4">
      <c r="A27" s="2" t="s">
        <v>135</v>
      </c>
      <c r="B27" s="79"/>
      <c r="C27" s="51"/>
      <c r="D27" s="28"/>
    </row>
    <row r="28" spans="1:4">
      <c r="A28" s="28" t="s">
        <v>136</v>
      </c>
      <c r="B28" s="79"/>
      <c r="C28" s="51"/>
      <c r="D28" s="28"/>
    </row>
    <row r="29" spans="1:4">
      <c r="A29" s="28" t="s">
        <v>137</v>
      </c>
      <c r="B29" s="79"/>
      <c r="C29" s="51"/>
      <c r="D29" s="28"/>
    </row>
    <row r="30" spans="1:4">
      <c r="A30" s="29" t="s">
        <v>138</v>
      </c>
      <c r="B30" s="101">
        <f>SUM(B23:B29)</f>
        <v>0</v>
      </c>
      <c r="C30" s="51"/>
      <c r="D30" s="28"/>
    </row>
    <row r="31" spans="1:4">
      <c r="A31" s="28"/>
      <c r="B31" s="79"/>
      <c r="C31" s="51"/>
      <c r="D31" s="28"/>
    </row>
    <row r="32" spans="1:4">
      <c r="A32" s="28" t="s">
        <v>129</v>
      </c>
      <c r="B32" s="79">
        <f>B20</f>
        <v>0</v>
      </c>
      <c r="C32" s="51"/>
      <c r="D32" s="28"/>
    </row>
    <row r="33" spans="1:3">
      <c r="A33" s="28" t="s">
        <v>138</v>
      </c>
      <c r="B33" s="79">
        <f>B30</f>
        <v>0</v>
      </c>
      <c r="C33" s="51"/>
    </row>
    <row r="34" spans="1:3">
      <c r="A34" s="32" t="s">
        <v>139</v>
      </c>
      <c r="B34" s="101">
        <f>B33-B32</f>
        <v>0</v>
      </c>
      <c r="C34" s="101"/>
    </row>
    <row r="35" spans="1:3">
      <c r="A35" s="28"/>
      <c r="B35" s="51"/>
      <c r="C35" s="51"/>
    </row>
    <row r="36" spans="1:3">
      <c r="A36" s="28" t="s">
        <v>140</v>
      </c>
      <c r="B36" s="79"/>
      <c r="C36" s="51"/>
    </row>
    <row r="37" spans="1:3" ht="13.5" thickBot="1">
      <c r="A37" s="28"/>
      <c r="B37" s="51"/>
      <c r="C37" s="51"/>
    </row>
    <row r="38" spans="1:3" ht="13.5" thickBot="1">
      <c r="A38" s="49" t="s">
        <v>141</v>
      </c>
      <c r="B38" s="102">
        <f>B36+B34</f>
        <v>0</v>
      </c>
      <c r="C38" s="102"/>
    </row>
    <row r="39" spans="1:3">
      <c r="A39" s="29"/>
      <c r="B39" s="28"/>
      <c r="C39" s="28"/>
    </row>
    <row r="40" spans="1:3">
      <c r="A40" s="28"/>
      <c r="B40" s="28"/>
      <c r="C40" s="28"/>
    </row>
    <row r="41" spans="1:3">
      <c r="A41" s="28"/>
      <c r="B41" s="28"/>
      <c r="C41" s="28"/>
    </row>
  </sheetData>
  <protectedRanges>
    <protectedRange sqref="B8:B19 B23:B29 B31 B36" name="Bereich1"/>
  </protectedRanges>
  <phoneticPr fontId="6" type="noConversion"/>
  <conditionalFormatting sqref="B34:C34">
    <cfRule type="cellIs" dxfId="3" priority="3" operator="greaterThan">
      <formula>0</formula>
    </cfRule>
    <cfRule type="cellIs" dxfId="2" priority="4" operator="lessThanOrEqual">
      <formula>0</formula>
    </cfRule>
  </conditionalFormatting>
  <conditionalFormatting sqref="B38:C38">
    <cfRule type="cellIs" dxfId="1" priority="1" operator="greaterThan">
      <formula>0</formula>
    </cfRule>
    <cfRule type="cellIs" dxfId="0" priority="2" operator="lessThanOrEqual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scale="95" orientation="landscape" horizontalDpi="360" verticalDpi="360" r:id="rId1"/>
  <headerFooter alignWithMargins="0">
    <oddFooter>&amp;LStand 2025 / hs&amp;R&amp;D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EB7BD-633E-45C5-8B67-D9E4A08EDAC7}">
  <sheetPr>
    <tabColor rgb="FF92D050"/>
    <pageSetUpPr fitToPage="1"/>
  </sheetPr>
  <dimension ref="A1:N11"/>
  <sheetViews>
    <sheetView view="pageLayout" topLeftCell="A39" zoomScaleNormal="100" zoomScaleSheetLayoutView="100" workbookViewId="0">
      <selection activeCell="C25" sqref="C25"/>
    </sheetView>
  </sheetViews>
  <sheetFormatPr defaultRowHeight="12.75"/>
  <cols>
    <col min="1" max="1" width="48.85546875" customWidth="1"/>
    <col min="2" max="2" width="14.85546875" bestFit="1" customWidth="1"/>
    <col min="3" max="8" width="13.42578125" bestFit="1" customWidth="1"/>
    <col min="9" max="9" width="11.5703125" bestFit="1" customWidth="1"/>
    <col min="10" max="13" width="13.42578125" bestFit="1" customWidth="1"/>
    <col min="14" max="256" width="11.42578125" customWidth="1"/>
  </cols>
  <sheetData>
    <row r="1" spans="1:14" s="1" customFormat="1" ht="15">
      <c r="A1" s="12" t="s">
        <v>7</v>
      </c>
    </row>
    <row r="3" spans="1:14" ht="15">
      <c r="A3" s="9" t="s">
        <v>142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4" ht="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4" ht="15.75" thickBo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4" ht="16.5" thickBot="1">
      <c r="A6" s="3"/>
      <c r="B6" s="4" t="s">
        <v>11</v>
      </c>
      <c r="C6" s="4" t="s">
        <v>12</v>
      </c>
      <c r="D6" s="4" t="s">
        <v>13</v>
      </c>
      <c r="E6" s="4" t="s">
        <v>14</v>
      </c>
      <c r="F6" s="4" t="s">
        <v>15</v>
      </c>
      <c r="G6" s="4" t="s">
        <v>16</v>
      </c>
      <c r="H6" s="4" t="s">
        <v>17</v>
      </c>
      <c r="I6" s="4" t="s">
        <v>18</v>
      </c>
      <c r="J6" s="4" t="s">
        <v>19</v>
      </c>
      <c r="K6" s="4" t="s">
        <v>20</v>
      </c>
      <c r="L6" s="4" t="s">
        <v>21</v>
      </c>
      <c r="M6" s="4" t="s">
        <v>22</v>
      </c>
      <c r="N6" s="10" t="s">
        <v>23</v>
      </c>
    </row>
    <row r="10" spans="1:14" ht="25.5">
      <c r="A10" s="103" t="s">
        <v>143</v>
      </c>
    </row>
    <row r="11" spans="1:14">
      <c r="B11" s="7"/>
    </row>
  </sheetData>
  <pageMargins left="0.70866141732283472" right="0.70866141732283472" top="0.78740157480314965" bottom="0.78740157480314965" header="0.31496062992125984" footer="0.31496062992125984"/>
  <pageSetup paperSize="9" scale="60" orientation="landscape" horizontalDpi="360" verticalDpi="360" r:id="rId1"/>
  <headerFooter>
    <oddFooter>&amp;LStand 2025 / hs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C8B27084FB154BBA49611D71E784F3" ma:contentTypeVersion="18" ma:contentTypeDescription="Ein neues Dokument erstellen." ma:contentTypeScope="" ma:versionID="a5908338492d6c3d7749c1253a50f09e">
  <xsd:schema xmlns:xsd="http://www.w3.org/2001/XMLSchema" xmlns:xs="http://www.w3.org/2001/XMLSchema" xmlns:p="http://schemas.microsoft.com/office/2006/metadata/properties" xmlns:ns2="17d4e49c-e7c3-4f9b-ab7a-26dca8c1f0d7" xmlns:ns3="2f2bfd95-f6c0-4941-b54b-abf21fec2790" targetNamespace="http://schemas.microsoft.com/office/2006/metadata/properties" ma:root="true" ma:fieldsID="127da22b65c9ac3a8e4c0b4fae282f87" ns2:_="" ns3:_="">
    <xsd:import namespace="17d4e49c-e7c3-4f9b-ab7a-26dca8c1f0d7"/>
    <xsd:import namespace="2f2bfd95-f6c0-4941-b54b-abf21fec27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4e49c-e7c3-4f9b-ab7a-26dca8c1f0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751a0c9d-bf13-4973-a941-1d0e3a8bb2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2bfd95-f6c0-4941-b54b-abf21fec279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07804dd-fd9e-4f06-87e2-2d903d6950a9}" ma:internalName="TaxCatchAll" ma:showField="CatchAllData" ma:web="2f2bfd95-f6c0-4941-b54b-abf21fec279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54092B7-2FD1-4247-8DCF-549BA2770952}"/>
</file>

<file path=customXml/itemProps2.xml><?xml version="1.0" encoding="utf-8"?>
<ds:datastoreItem xmlns:ds="http://schemas.openxmlformats.org/officeDocument/2006/customXml" ds:itemID="{23F375A4-64D3-46A9-9B1E-57B6C19A66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WFG Paderborn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azubi</dc:creator>
  <cp:keywords/>
  <dc:description/>
  <cp:lastModifiedBy>X</cp:lastModifiedBy>
  <cp:revision/>
  <dcterms:created xsi:type="dcterms:W3CDTF">2009-08-11T12:00:57Z</dcterms:created>
  <dcterms:modified xsi:type="dcterms:W3CDTF">2025-10-16T10:17:09Z</dcterms:modified>
  <cp:category/>
  <cp:contentStatus/>
</cp:coreProperties>
</file>